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0389\Desktop\個人フォルダ\分社化\ＷＥＢ\グリニッシュ様\事業計画書・資金繰り\"/>
    </mc:Choice>
  </mc:AlternateContent>
  <xr:revisionPtr revIDLastSave="0" documentId="13_ncr:1_{F02DF56E-C2D6-468F-BA35-3D97D9AF7DD0}" xr6:coauthVersionLast="44" xr6:coauthVersionMax="44" xr10:uidLastSave="{00000000-0000-0000-0000-000000000000}"/>
  <bookViews>
    <workbookView xWindow="-120" yWindow="-120" windowWidth="20730" windowHeight="11160" activeTab="3" xr2:uid="{C3D9E8DA-0911-40FC-A79C-69F3FB589E6C}"/>
  </bookViews>
  <sheets>
    <sheet name="介護" sheetId="1" r:id="rId1"/>
    <sheet name="調剤" sheetId="2" r:id="rId2"/>
    <sheet name="障害" sheetId="4" r:id="rId3"/>
    <sheet name="医療" sheetId="3" r:id="rId4"/>
  </sheets>
  <definedNames>
    <definedName name="_xlnm.Print_Area" localSheetId="3">医療!$B$1:$Q$39</definedName>
    <definedName name="_xlnm.Print_Area" localSheetId="0">介護!$B$1:$Q$39</definedName>
    <definedName name="_xlnm.Print_Area" localSheetId="2">障害!$B$1:$Q$39</definedName>
    <definedName name="_xlnm.Print_Area" localSheetId="1">調剤!$B$1:$Q$39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3" l="1"/>
  <c r="O29" i="3"/>
  <c r="N29" i="3"/>
  <c r="M29" i="3"/>
  <c r="L29" i="3"/>
  <c r="K29" i="3"/>
  <c r="J29" i="3"/>
  <c r="I29" i="3"/>
  <c r="H29" i="3"/>
  <c r="G29" i="3"/>
  <c r="F29" i="3"/>
  <c r="E29" i="3"/>
  <c r="P29" i="4"/>
  <c r="O29" i="4"/>
  <c r="N29" i="4"/>
  <c r="M29" i="4"/>
  <c r="L29" i="4"/>
  <c r="K29" i="4"/>
  <c r="J29" i="4"/>
  <c r="I29" i="4"/>
  <c r="H29" i="4"/>
  <c r="G29" i="4"/>
  <c r="F29" i="4"/>
  <c r="E29" i="4"/>
  <c r="P29" i="2"/>
  <c r="O29" i="2"/>
  <c r="N29" i="2"/>
  <c r="M29" i="2"/>
  <c r="L29" i="2"/>
  <c r="K29" i="2"/>
  <c r="J29" i="2"/>
  <c r="I29" i="2"/>
  <c r="H29" i="2"/>
  <c r="G29" i="2"/>
  <c r="F29" i="2"/>
  <c r="E29" i="2"/>
  <c r="Q28" i="1"/>
  <c r="G29" i="1"/>
  <c r="H29" i="1"/>
  <c r="I29" i="1"/>
  <c r="J29" i="1"/>
  <c r="K29" i="1"/>
  <c r="L29" i="1"/>
  <c r="M29" i="1"/>
  <c r="N29" i="1"/>
  <c r="O29" i="1"/>
  <c r="P29" i="1"/>
  <c r="F29" i="1"/>
  <c r="E29" i="1"/>
  <c r="Q27" i="1"/>
  <c r="Q26" i="1"/>
  <c r="Q29" i="1" l="1"/>
  <c r="P3" i="1"/>
  <c r="O3" i="1"/>
  <c r="N3" i="1"/>
  <c r="M3" i="1"/>
  <c r="L3" i="1"/>
  <c r="K3" i="1"/>
  <c r="J3" i="1"/>
  <c r="I3" i="1"/>
  <c r="H3" i="1"/>
  <c r="G3" i="1"/>
  <c r="F3" i="1"/>
  <c r="P3" i="2"/>
  <c r="O3" i="2"/>
  <c r="N3" i="2"/>
  <c r="M3" i="2"/>
  <c r="L3" i="2"/>
  <c r="K3" i="2"/>
  <c r="J3" i="2"/>
  <c r="I3" i="2"/>
  <c r="H3" i="2"/>
  <c r="G3" i="2"/>
  <c r="F3" i="2"/>
  <c r="P3" i="4"/>
  <c r="O3" i="4"/>
  <c r="N3" i="4"/>
  <c r="M3" i="4"/>
  <c r="L3" i="4"/>
  <c r="K3" i="4"/>
  <c r="J3" i="4"/>
  <c r="I3" i="4"/>
  <c r="H3" i="4"/>
  <c r="G3" i="4"/>
  <c r="F3" i="4"/>
  <c r="N3" i="3"/>
  <c r="M3" i="3"/>
  <c r="L3" i="3"/>
  <c r="K3" i="3"/>
  <c r="J3" i="3"/>
  <c r="I3" i="3"/>
  <c r="H3" i="3"/>
  <c r="G3" i="3"/>
  <c r="F3" i="3"/>
  <c r="P3" i="3"/>
  <c r="O3" i="3"/>
  <c r="Q28" i="4" l="1"/>
  <c r="Q27" i="4"/>
  <c r="Q26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Q24" i="4"/>
  <c r="Q23" i="4"/>
  <c r="Q22" i="4"/>
  <c r="I21" i="4"/>
  <c r="I30" i="4" s="1"/>
  <c r="P20" i="4"/>
  <c r="P21" i="4" s="1"/>
  <c r="P30" i="4" s="1"/>
  <c r="O20" i="4"/>
  <c r="O21" i="4" s="1"/>
  <c r="O30" i="4" s="1"/>
  <c r="N20" i="4"/>
  <c r="M20" i="4"/>
  <c r="L20" i="4"/>
  <c r="K20" i="4"/>
  <c r="J20" i="4"/>
  <c r="I20" i="4"/>
  <c r="H20" i="4"/>
  <c r="H21" i="4" s="1"/>
  <c r="H30" i="4" s="1"/>
  <c r="G20" i="4"/>
  <c r="G21" i="4" s="1"/>
  <c r="G30" i="4" s="1"/>
  <c r="F20" i="4"/>
  <c r="E20" i="4"/>
  <c r="Q20" i="4" s="1"/>
  <c r="Q19" i="4"/>
  <c r="Q18" i="4"/>
  <c r="Q17" i="4"/>
  <c r="Q16" i="4"/>
  <c r="Q15" i="4"/>
  <c r="Q14" i="4"/>
  <c r="Q13" i="4"/>
  <c r="Q12" i="4"/>
  <c r="P11" i="4"/>
  <c r="O11" i="4"/>
  <c r="N11" i="4"/>
  <c r="N21" i="4" s="1"/>
  <c r="N30" i="4" s="1"/>
  <c r="M11" i="4"/>
  <c r="M21" i="4" s="1"/>
  <c r="L11" i="4"/>
  <c r="L21" i="4" s="1"/>
  <c r="L30" i="4" s="1"/>
  <c r="K11" i="4"/>
  <c r="K21" i="4" s="1"/>
  <c r="K30" i="4" s="1"/>
  <c r="J11" i="4"/>
  <c r="J21" i="4" s="1"/>
  <c r="I11" i="4"/>
  <c r="Q11" i="4" s="1"/>
  <c r="H11" i="4"/>
  <c r="G11" i="4"/>
  <c r="F11" i="4"/>
  <c r="F21" i="4" s="1"/>
  <c r="F30" i="4" s="1"/>
  <c r="E11" i="4"/>
  <c r="E21" i="4" s="1"/>
  <c r="Q10" i="4"/>
  <c r="Q9" i="4"/>
  <c r="Q8" i="4"/>
  <c r="Q7" i="4"/>
  <c r="Q6" i="4"/>
  <c r="M30" i="4" l="1"/>
  <c r="Q29" i="4"/>
  <c r="J30" i="4"/>
  <c r="E30" i="4"/>
  <c r="Q21" i="4"/>
  <c r="Q28" i="3"/>
  <c r="Q27" i="3"/>
  <c r="Q26" i="3"/>
  <c r="P25" i="3"/>
  <c r="O25" i="3"/>
  <c r="N25" i="3"/>
  <c r="M25" i="3"/>
  <c r="L25" i="3"/>
  <c r="K25" i="3"/>
  <c r="J25" i="3"/>
  <c r="I25" i="3"/>
  <c r="H25" i="3"/>
  <c r="G25" i="3"/>
  <c r="F25" i="3"/>
  <c r="E25" i="3"/>
  <c r="Q25" i="3" s="1"/>
  <c r="Q24" i="3"/>
  <c r="Q23" i="3"/>
  <c r="Q22" i="3"/>
  <c r="L21" i="3"/>
  <c r="L30" i="3" s="1"/>
  <c r="K21" i="3"/>
  <c r="K30" i="3" s="1"/>
  <c r="P20" i="3"/>
  <c r="O20" i="3"/>
  <c r="N20" i="3"/>
  <c r="M20" i="3"/>
  <c r="L20" i="3"/>
  <c r="K20" i="3"/>
  <c r="J20" i="3"/>
  <c r="I20" i="3"/>
  <c r="H20" i="3"/>
  <c r="Q20" i="3" s="1"/>
  <c r="G20" i="3"/>
  <c r="F20" i="3"/>
  <c r="E20" i="3"/>
  <c r="Q19" i="3"/>
  <c r="Q18" i="3"/>
  <c r="Q17" i="3"/>
  <c r="Q16" i="3"/>
  <c r="Q15" i="3"/>
  <c r="Q14" i="3"/>
  <c r="Q13" i="3"/>
  <c r="Q12" i="3"/>
  <c r="P11" i="3"/>
  <c r="P21" i="3" s="1"/>
  <c r="P30" i="3" s="1"/>
  <c r="O11" i="3"/>
  <c r="O21" i="3" s="1"/>
  <c r="O30" i="3" s="1"/>
  <c r="N11" i="3"/>
  <c r="N21" i="3" s="1"/>
  <c r="N30" i="3" s="1"/>
  <c r="M11" i="3"/>
  <c r="M21" i="3" s="1"/>
  <c r="M30" i="3" s="1"/>
  <c r="L11" i="3"/>
  <c r="K11" i="3"/>
  <c r="J11" i="3"/>
  <c r="J21" i="3" s="1"/>
  <c r="J30" i="3" s="1"/>
  <c r="I11" i="3"/>
  <c r="I21" i="3" s="1"/>
  <c r="H11" i="3"/>
  <c r="H21" i="3" s="1"/>
  <c r="H30" i="3" s="1"/>
  <c r="G11" i="3"/>
  <c r="G21" i="3" s="1"/>
  <c r="G30" i="3" s="1"/>
  <c r="F11" i="3"/>
  <c r="F21" i="3" s="1"/>
  <c r="F30" i="3" s="1"/>
  <c r="E11" i="3"/>
  <c r="Q11" i="3" s="1"/>
  <c r="Q10" i="3"/>
  <c r="Q9" i="3"/>
  <c r="Q8" i="3"/>
  <c r="Q7" i="3"/>
  <c r="Q6" i="3"/>
  <c r="I30" i="3" l="1"/>
  <c r="Q29" i="3"/>
  <c r="E31" i="4"/>
  <c r="Q30" i="4"/>
  <c r="E21" i="3"/>
  <c r="F5" i="4" l="1"/>
  <c r="E30" i="3"/>
  <c r="Q21" i="3"/>
  <c r="F31" i="4" l="1"/>
  <c r="E31" i="3"/>
  <c r="Q30" i="3"/>
  <c r="G5" i="4" l="1"/>
  <c r="F5" i="3"/>
  <c r="G31" i="4" l="1"/>
  <c r="F31" i="3"/>
  <c r="H5" i="4" l="1"/>
  <c r="G5" i="3"/>
  <c r="H31" i="4" l="1"/>
  <c r="G31" i="3"/>
  <c r="I5" i="4" l="1"/>
  <c r="H5" i="3"/>
  <c r="I31" i="4" l="1"/>
  <c r="H31" i="3"/>
  <c r="J5" i="4" l="1"/>
  <c r="I5" i="3"/>
  <c r="J31" i="4" l="1"/>
  <c r="K5" i="4" s="1"/>
  <c r="K31" i="4" s="1"/>
  <c r="L5" i="4" s="1"/>
  <c r="L31" i="4" s="1"/>
  <c r="M5" i="4" s="1"/>
  <c r="M31" i="4" s="1"/>
  <c r="N5" i="4" s="1"/>
  <c r="N31" i="4" s="1"/>
  <c r="O5" i="4" s="1"/>
  <c r="O31" i="4" s="1"/>
  <c r="P5" i="4" s="1"/>
  <c r="P31" i="4" s="1"/>
  <c r="Q31" i="4" s="1"/>
  <c r="I31" i="3"/>
  <c r="Q5" i="4" l="1"/>
  <c r="J5" i="3"/>
  <c r="J31" i="3" l="1"/>
  <c r="K5" i="3" s="1"/>
  <c r="K31" i="3" s="1"/>
  <c r="L5" i="3" s="1"/>
  <c r="L31" i="3" s="1"/>
  <c r="M5" i="3" s="1"/>
  <c r="M31" i="3" s="1"/>
  <c r="N5" i="3" s="1"/>
  <c r="N31" i="3" s="1"/>
  <c r="O5" i="3" s="1"/>
  <c r="O31" i="3" s="1"/>
  <c r="P5" i="3" s="1"/>
  <c r="P31" i="3" s="1"/>
  <c r="Q31" i="3" s="1"/>
  <c r="Q5" i="3" l="1"/>
  <c r="Q28" i="2" l="1"/>
  <c r="Q27" i="2"/>
  <c r="Q26" i="2"/>
  <c r="P25" i="2"/>
  <c r="O25" i="2"/>
  <c r="N25" i="2"/>
  <c r="M25" i="2"/>
  <c r="L25" i="2"/>
  <c r="K25" i="2"/>
  <c r="J25" i="2"/>
  <c r="I25" i="2"/>
  <c r="H25" i="2"/>
  <c r="G25" i="2"/>
  <c r="F25" i="2"/>
  <c r="E25" i="2"/>
  <c r="Q25" i="2" s="1"/>
  <c r="Q24" i="2"/>
  <c r="Q23" i="2"/>
  <c r="Q22" i="2"/>
  <c r="M21" i="2"/>
  <c r="M30" i="2" s="1"/>
  <c r="L21" i="2"/>
  <c r="L30" i="2" s="1"/>
  <c r="E21" i="2"/>
  <c r="E30" i="2" s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Q18" i="2"/>
  <c r="Q17" i="2"/>
  <c r="Q16" i="2"/>
  <c r="Q15" i="2"/>
  <c r="Q14" i="2"/>
  <c r="Q13" i="2"/>
  <c r="Q12" i="2"/>
  <c r="P11" i="2"/>
  <c r="P21" i="2" s="1"/>
  <c r="P30" i="2" s="1"/>
  <c r="O11" i="2"/>
  <c r="O21" i="2" s="1"/>
  <c r="O30" i="2" s="1"/>
  <c r="N11" i="2"/>
  <c r="N21" i="2" s="1"/>
  <c r="N30" i="2" s="1"/>
  <c r="M11" i="2"/>
  <c r="L11" i="2"/>
  <c r="K11" i="2"/>
  <c r="K21" i="2" s="1"/>
  <c r="K30" i="2" s="1"/>
  <c r="J11" i="2"/>
  <c r="J21" i="2" s="1"/>
  <c r="I11" i="2"/>
  <c r="I21" i="2" s="1"/>
  <c r="H11" i="2"/>
  <c r="H21" i="2" s="1"/>
  <c r="H30" i="2" s="1"/>
  <c r="G11" i="2"/>
  <c r="G21" i="2" s="1"/>
  <c r="G30" i="2" s="1"/>
  <c r="F11" i="2"/>
  <c r="F21" i="2" s="1"/>
  <c r="F30" i="2" s="1"/>
  <c r="E11" i="2"/>
  <c r="Q11" i="2" s="1"/>
  <c r="Q10" i="2"/>
  <c r="Q9" i="2"/>
  <c r="Q8" i="2"/>
  <c r="Q7" i="2"/>
  <c r="Q6" i="2"/>
  <c r="I30" i="2" l="1"/>
  <c r="Q30" i="2" s="1"/>
  <c r="J30" i="2"/>
  <c r="Q29" i="2"/>
  <c r="E31" i="2"/>
  <c r="Q21" i="2"/>
  <c r="F5" i="2" l="1"/>
  <c r="F31" i="2" l="1"/>
  <c r="G5" i="2" l="1"/>
  <c r="G31" i="2" l="1"/>
  <c r="H5" i="2" l="1"/>
  <c r="H31" i="2" l="1"/>
  <c r="I5" i="2" l="1"/>
  <c r="I31" i="2" l="1"/>
  <c r="J5" i="2" l="1"/>
  <c r="J31" i="2" l="1"/>
  <c r="K5" i="2" s="1"/>
  <c r="K31" i="2" s="1"/>
  <c r="L5" i="2" s="1"/>
  <c r="L31" i="2" s="1"/>
  <c r="M5" i="2" s="1"/>
  <c r="M31" i="2" s="1"/>
  <c r="N5" i="2" s="1"/>
  <c r="N31" i="2" s="1"/>
  <c r="O5" i="2" s="1"/>
  <c r="O31" i="2" s="1"/>
  <c r="P5" i="2" s="1"/>
  <c r="P31" i="2" s="1"/>
  <c r="Q31" i="2" s="1"/>
  <c r="Q5" i="2" l="1"/>
  <c r="P25" i="1" l="1"/>
  <c r="O25" i="1"/>
  <c r="N25" i="1"/>
  <c r="M25" i="1"/>
  <c r="L25" i="1"/>
  <c r="K25" i="1"/>
  <c r="J25" i="1"/>
  <c r="I25" i="1"/>
  <c r="H25" i="1"/>
  <c r="G25" i="1"/>
  <c r="F25" i="1"/>
  <c r="E25" i="1"/>
  <c r="Q24" i="1"/>
  <c r="Q23" i="1"/>
  <c r="Q22" i="1"/>
  <c r="K21" i="1"/>
  <c r="P20" i="1"/>
  <c r="O20" i="1"/>
  <c r="N20" i="1"/>
  <c r="M20" i="1"/>
  <c r="L20" i="1"/>
  <c r="K20" i="1"/>
  <c r="J20" i="1"/>
  <c r="J21" i="1" s="1"/>
  <c r="I20" i="1"/>
  <c r="H20" i="1"/>
  <c r="G20" i="1"/>
  <c r="F20" i="1"/>
  <c r="E20" i="1"/>
  <c r="Q19" i="1"/>
  <c r="Q18" i="1"/>
  <c r="Q17" i="1"/>
  <c r="Q16" i="1"/>
  <c r="Q15" i="1"/>
  <c r="Q14" i="1"/>
  <c r="Q13" i="1"/>
  <c r="Q12" i="1"/>
  <c r="P11" i="1"/>
  <c r="P21" i="1" s="1"/>
  <c r="O11" i="1"/>
  <c r="O21" i="1" s="1"/>
  <c r="O30" i="1" s="1"/>
  <c r="N11" i="1"/>
  <c r="N21" i="1" s="1"/>
  <c r="N30" i="1" s="1"/>
  <c r="M11" i="1"/>
  <c r="M21" i="1" s="1"/>
  <c r="M30" i="1" s="1"/>
  <c r="L11" i="1"/>
  <c r="K11" i="1"/>
  <c r="J11" i="1"/>
  <c r="I11" i="1"/>
  <c r="H11" i="1"/>
  <c r="H21" i="1" s="1"/>
  <c r="G11" i="1"/>
  <c r="G21" i="1" s="1"/>
  <c r="G30" i="1" s="1"/>
  <c r="F11" i="1"/>
  <c r="F21" i="1" s="1"/>
  <c r="F30" i="1" s="1"/>
  <c r="E11" i="1"/>
  <c r="Q11" i="1" s="1"/>
  <c r="Q10" i="1"/>
  <c r="Q9" i="1"/>
  <c r="Q8" i="1"/>
  <c r="Q7" i="1"/>
  <c r="Q6" i="1"/>
  <c r="J30" i="1" l="1"/>
  <c r="K30" i="1"/>
  <c r="H30" i="1"/>
  <c r="Q20" i="1"/>
  <c r="Q25" i="1"/>
  <c r="P30" i="1"/>
  <c r="I21" i="1"/>
  <c r="I30" i="1" s="1"/>
  <c r="L21" i="1"/>
  <c r="L30" i="1" s="1"/>
  <c r="E21" i="1"/>
  <c r="E30" i="1" l="1"/>
  <c r="Q21" i="1"/>
  <c r="E31" i="1" l="1"/>
  <c r="Q30" i="1"/>
  <c r="F5" i="1" l="1"/>
  <c r="F31" i="1" l="1"/>
  <c r="G5" i="1" l="1"/>
  <c r="G31" i="1" l="1"/>
  <c r="H5" i="1" l="1"/>
  <c r="H31" i="1" l="1"/>
  <c r="I5" i="1" l="1"/>
  <c r="I31" i="1" l="1"/>
  <c r="J5" i="1" l="1"/>
  <c r="J31" i="1" l="1"/>
  <c r="K5" i="1" s="1"/>
  <c r="K31" i="1" s="1"/>
  <c r="L5" i="1" s="1"/>
  <c r="L31" i="1" s="1"/>
  <c r="M5" i="1" s="1"/>
  <c r="M31" i="1" s="1"/>
  <c r="N5" i="1" s="1"/>
  <c r="N31" i="1" s="1"/>
  <c r="O5" i="1" s="1"/>
  <c r="O31" i="1" s="1"/>
  <c r="P5" i="1" s="1"/>
  <c r="P31" i="1" s="1"/>
  <c r="Q31" i="1" s="1"/>
  <c r="Q5" i="1" l="1"/>
</calcChain>
</file>

<file path=xl/sharedStrings.xml><?xml version="1.0" encoding="utf-8"?>
<sst xmlns="http://schemas.openxmlformats.org/spreadsheetml/2006/main" count="161" uniqueCount="38">
  <si>
    <t>単位：千円</t>
    <rPh sb="0" eb="2">
      <t>タンイ</t>
    </rPh>
    <rPh sb="3" eb="4">
      <t>セン</t>
    </rPh>
    <rPh sb="4" eb="5">
      <t>エン</t>
    </rPh>
    <phoneticPr fontId="2"/>
  </si>
  <si>
    <t>計</t>
    <rPh sb="0" eb="1">
      <t>ケイ</t>
    </rPh>
    <phoneticPr fontId="2"/>
  </si>
  <si>
    <t>実績</t>
    <rPh sb="0" eb="2">
      <t>ジッセキ</t>
    </rPh>
    <phoneticPr fontId="2"/>
  </si>
  <si>
    <t>予想</t>
    <rPh sb="0" eb="2">
      <t>ヨソウ</t>
    </rPh>
    <phoneticPr fontId="2"/>
  </si>
  <si>
    <t>（Ａ）前期末繰越高</t>
    <rPh sb="3" eb="6">
      <t>ゼンキマツ</t>
    </rPh>
    <rPh sb="6" eb="8">
      <t>クリコシ</t>
    </rPh>
    <rPh sb="8" eb="9">
      <t>タカ</t>
    </rPh>
    <phoneticPr fontId="2"/>
  </si>
  <si>
    <t>営業収支</t>
    <rPh sb="0" eb="2">
      <t>エイギョウ</t>
    </rPh>
    <rPh sb="2" eb="4">
      <t>シュウシ</t>
    </rPh>
    <phoneticPr fontId="2"/>
  </si>
  <si>
    <t>収入</t>
    <rPh sb="0" eb="2">
      <t>シュウニュウ</t>
    </rPh>
    <phoneticPr fontId="2"/>
  </si>
  <si>
    <t>介護給付費等</t>
    <rPh sb="0" eb="2">
      <t>カイゴ</t>
    </rPh>
    <rPh sb="2" eb="4">
      <t>キュウフ</t>
    </rPh>
    <rPh sb="4" eb="5">
      <t>ヒ</t>
    </rPh>
    <rPh sb="5" eb="6">
      <t>トウ</t>
    </rPh>
    <phoneticPr fontId="2"/>
  </si>
  <si>
    <t>患者・利用者負担分</t>
    <rPh sb="0" eb="2">
      <t>カンジャ</t>
    </rPh>
    <rPh sb="3" eb="6">
      <t>リヨウシャ</t>
    </rPh>
    <rPh sb="6" eb="8">
      <t>フタン</t>
    </rPh>
    <rPh sb="8" eb="9">
      <t>ブン</t>
    </rPh>
    <phoneticPr fontId="2"/>
  </si>
  <si>
    <t>その他収入</t>
    <rPh sb="2" eb="3">
      <t>タ</t>
    </rPh>
    <rPh sb="3" eb="5">
      <t>シュウニュウ</t>
    </rPh>
    <phoneticPr fontId="2"/>
  </si>
  <si>
    <t>（Ｂ）　収入計</t>
    <rPh sb="4" eb="6">
      <t>シュウニュウ</t>
    </rPh>
    <rPh sb="6" eb="7">
      <t>ケイ</t>
    </rPh>
    <phoneticPr fontId="2"/>
  </si>
  <si>
    <t>支出</t>
    <rPh sb="0" eb="2">
      <t>シシュツ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</si>
  <si>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</si>
  <si>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</si>
  <si>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諸経費</t>
    <rPh sb="0" eb="3">
      <t>ショケイヒ</t>
    </rPh>
    <phoneticPr fontId="2"/>
  </si>
  <si>
    <t>支払利息</t>
    <rPh sb="0" eb="2">
      <t>シハラ</t>
    </rPh>
    <rPh sb="2" eb="4">
      <t>リソク</t>
    </rPh>
    <phoneticPr fontId="2"/>
  </si>
  <si>
    <t>（Ｃ）　支出計</t>
    <rPh sb="4" eb="6">
      <t>シシュツ</t>
    </rPh>
    <rPh sb="6" eb="7">
      <t>ケイ</t>
    </rPh>
    <phoneticPr fontId="2"/>
  </si>
  <si>
    <t>（Ｄ）月次収支（B）-（Ｃ）</t>
    <rPh sb="3" eb="5">
      <t>ゲツジ</t>
    </rPh>
    <rPh sb="5" eb="7">
      <t>シュウシ</t>
    </rPh>
    <phoneticPr fontId="2"/>
  </si>
  <si>
    <t>金融収支</t>
    <rPh sb="0" eb="2">
      <t>キンユウ</t>
    </rPh>
    <rPh sb="2" eb="4">
      <t>シュウシ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</si>
  <si>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</si>
  <si>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</si>
  <si>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合計（Ｅ）</t>
    <rPh sb="0" eb="2">
      <t>ゴウケイ</t>
    </rPh>
    <phoneticPr fontId="2"/>
  </si>
  <si>
    <t>短期借入金返済</t>
    <rPh sb="0" eb="2">
      <t>タンキ</t>
    </rPh>
    <rPh sb="2" eb="4">
      <t>カリイレ</t>
    </rPh>
    <rPh sb="4" eb="5">
      <t>キン</t>
    </rPh>
    <rPh sb="5" eb="7">
      <t>ヘンサイ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</si>
  <si>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</si>
  <si>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合計（Ｆ）</t>
    <rPh sb="0" eb="2">
      <t>ゴウケイ</t>
    </rPh>
    <phoneticPr fontId="2"/>
  </si>
  <si>
    <t>（G）月次資金繰り（D）＋（E)-（F）</t>
    <rPh sb="3" eb="5">
      <t>ゲツジ</t>
    </rPh>
    <rPh sb="5" eb="8">
      <t>シキング</t>
    </rPh>
    <phoneticPr fontId="2"/>
  </si>
  <si>
    <t>翌月繰越金（A）+（G）</t>
    <rPh sb="0" eb="2">
      <t>ヨクゲツ</t>
    </rPh>
    <rPh sb="2" eb="4">
      <t>クリコシ</t>
    </rPh>
    <rPh sb="4" eb="5">
      <t>キン</t>
    </rPh>
    <phoneticPr fontId="2"/>
  </si>
  <si>
    <t>調剤報酬 (振込)</t>
    <rPh sb="0" eb="2">
      <t>チョウザイ</t>
    </rPh>
    <rPh sb="2" eb="4">
      <t>ホウシュウ</t>
    </rPh>
    <rPh sb="6" eb="8">
      <t>フリコミ</t>
    </rPh>
    <phoneticPr fontId="2"/>
  </si>
  <si>
    <t>調剤報酬 (窓口)</t>
    <rPh sb="0" eb="2">
      <t>チョウザイ</t>
    </rPh>
    <rPh sb="2" eb="4">
      <t>ホウシュウ</t>
    </rPh>
    <rPh sb="6" eb="8">
      <t>マドグチ</t>
    </rPh>
    <phoneticPr fontId="2"/>
  </si>
  <si>
    <t>仕入れ</t>
    <rPh sb="0" eb="2">
      <t>シイ</t>
    </rPh>
    <phoneticPr fontId="2"/>
  </si>
  <si>
    <t>診療報酬 (振込)</t>
    <rPh sb="0" eb="2">
      <t>シンリョウ</t>
    </rPh>
    <rPh sb="2" eb="4">
      <t>ホウシュウ</t>
    </rPh>
    <rPh sb="6" eb="8">
      <t>フリコミ</t>
    </rPh>
    <phoneticPr fontId="2"/>
  </si>
  <si>
    <t>診療報酬 (窓口)</t>
    <rPh sb="0" eb="2">
      <t>シンリョウ</t>
    </rPh>
    <rPh sb="2" eb="4">
      <t>ホウシュウ</t>
    </rPh>
    <rPh sb="6" eb="8">
      <t>マドグチ</t>
    </rPh>
    <phoneticPr fontId="2"/>
  </si>
  <si>
    <t>支払利息</t>
    <rPh sb="0" eb="2">
      <t>シハライ</t>
    </rPh>
    <rPh sb="2" eb="4">
      <t>リソク</t>
    </rPh>
    <phoneticPr fontId="2"/>
  </si>
  <si>
    <t>地代家賃</t>
    <rPh sb="0" eb="4">
      <t>チダイヤチン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</si>
  <si>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</si>
  <si>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　　≪備考欄≫</t>
    <rPh sb="3" eb="5">
      <t>ビコウ</t>
    </rPh>
    <rPh sb="5" eb="6">
      <t>ラン</t>
    </rPh>
    <phoneticPr fontId="2"/>
  </si>
  <si>
    <t>障害福祉サービス費等</t>
    <rPh sb="0" eb="2">
      <t>ショウガイ</t>
    </rPh>
    <rPh sb="2" eb="4">
      <t>フクシ</t>
    </rPh>
    <rPh sb="8" eb="9">
      <t>ヒ</t>
    </rPh>
    <rPh sb="9" eb="10">
      <t>トウ</t>
    </rPh>
    <phoneticPr fontId="2"/>
  </si>
  <si>
    <t>書2021000064</t>
    <rPh sb="0" eb="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</si>
</sst>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3" borderId="4" xfId="1" applyFont="1" applyFill="1" applyBorder="1">
      <alignment vertical="center"/>
    </xf>
    <xf numFmtId="38" fontId="3" fillId="3" borderId="5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2" borderId="9" xfId="1" applyFont="1" applyFill="1" applyBorder="1">
      <alignment vertical="center"/>
    </xf>
    <xf numFmtId="0" fontId="3" fillId="2" borderId="12" xfId="0" applyFont="1" applyFill="1" applyBorder="1">
      <alignment vertical="center"/>
    </xf>
    <xf numFmtId="38" fontId="3" fillId="2" borderId="13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0" fontId="3" fillId="2" borderId="48" xfId="0" applyFont="1" applyFill="1" applyBorder="1">
      <alignment vertical="center"/>
    </xf>
    <xf numFmtId="38" fontId="3" fillId="2" borderId="19" xfId="1" applyFont="1" applyFill="1" applyBorder="1">
      <alignment vertical="center"/>
    </xf>
    <xf numFmtId="38" fontId="3" fillId="2" borderId="20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3" fillId="2" borderId="24" xfId="1" applyFont="1" applyFill="1" applyBorder="1">
      <alignment vertical="center"/>
    </xf>
    <xf numFmtId="0" fontId="3" fillId="2" borderId="25" xfId="0" applyFont="1" applyFill="1" applyBorder="1">
      <alignment vertical="center"/>
    </xf>
    <xf numFmtId="38" fontId="3" fillId="2" borderId="26" xfId="1" applyFont="1" applyFill="1" applyBorder="1">
      <alignment vertical="center"/>
    </xf>
    <xf numFmtId="38" fontId="3" fillId="2" borderId="27" xfId="1" applyFont="1" applyFill="1" applyBorder="1">
      <alignment vertical="center"/>
    </xf>
    <xf numFmtId="0" fontId="3" fillId="2" borderId="28" xfId="0" applyFont="1" applyFill="1" applyBorder="1">
      <alignment vertical="center"/>
    </xf>
    <xf numFmtId="38" fontId="3" fillId="2" borderId="29" xfId="1" applyFont="1" applyFill="1" applyBorder="1">
      <alignment vertical="center"/>
    </xf>
    <xf numFmtId="38" fontId="3" fillId="2" borderId="30" xfId="1" applyFont="1" applyFill="1" applyBorder="1">
      <alignment vertical="center"/>
    </xf>
    <xf numFmtId="38" fontId="3" fillId="2" borderId="31" xfId="1" applyFont="1" applyFill="1" applyBorder="1">
      <alignment vertical="center"/>
    </xf>
    <xf numFmtId="38" fontId="3" fillId="2" borderId="32" xfId="1" applyFont="1" applyFill="1" applyBorder="1">
      <alignment vertical="center"/>
    </xf>
    <xf numFmtId="0" fontId="3" fillId="2" borderId="34" xfId="0" applyFont="1" applyFill="1" applyBorder="1">
      <alignment vertical="center"/>
    </xf>
    <xf numFmtId="38" fontId="3" fillId="2" borderId="36" xfId="1" applyFont="1" applyFill="1" applyBorder="1">
      <alignment vertical="center"/>
    </xf>
    <xf numFmtId="38" fontId="3" fillId="2" borderId="38" xfId="1" applyFont="1" applyFill="1" applyBorder="1">
      <alignment vertical="center"/>
    </xf>
    <xf numFmtId="0" fontId="3" fillId="2" borderId="37" xfId="0" applyFont="1" applyFill="1" applyBorder="1" applyAlignment="1">
      <alignment vertical="center" textRotation="255"/>
    </xf>
    <xf numFmtId="0" fontId="3" fillId="2" borderId="39" xfId="0" applyFont="1" applyFill="1" applyBorder="1" applyAlignment="1">
      <alignment vertical="center" textRotation="255"/>
    </xf>
    <xf numFmtId="38" fontId="3" fillId="4" borderId="4" xfId="1" applyFont="1" applyFill="1" applyBorder="1">
      <alignment vertical="center"/>
    </xf>
    <xf numFmtId="38" fontId="3" fillId="4" borderId="5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4" borderId="43" xfId="1" applyFont="1" applyFill="1" applyBorder="1">
      <alignment vertical="center"/>
    </xf>
    <xf numFmtId="38" fontId="3" fillId="4" borderId="41" xfId="1" applyFont="1" applyFill="1" applyBorder="1">
      <alignment vertical="center"/>
    </xf>
    <xf numFmtId="38" fontId="3" fillId="4" borderId="42" xfId="1" applyFont="1" applyFill="1" applyBorder="1">
      <alignment vertical="center"/>
    </xf>
    <xf numFmtId="38" fontId="3" fillId="2" borderId="8" xfId="1" applyFont="1" applyFill="1" applyBorder="1">
      <alignment vertical="center"/>
    </xf>
    <xf numFmtId="38" fontId="3" fillId="2" borderId="46" xfId="1" applyFont="1" applyFill="1" applyBorder="1">
      <alignment vertical="center"/>
    </xf>
    <xf numFmtId="38" fontId="3" fillId="2" borderId="7" xfId="1" applyFont="1" applyFill="1" applyBorder="1">
      <alignment vertical="center"/>
    </xf>
    <xf numFmtId="38" fontId="3" fillId="2" borderId="50" xfId="1" applyFont="1" applyFill="1" applyBorder="1">
      <alignment vertical="center"/>
    </xf>
    <xf numFmtId="38" fontId="3" fillId="2" borderId="51" xfId="1" applyFont="1" applyFill="1" applyBorder="1">
      <alignment vertical="center"/>
    </xf>
    <xf numFmtId="38" fontId="3" fillId="2" borderId="52" xfId="1" applyFont="1" applyFill="1" applyBorder="1">
      <alignment vertical="center"/>
    </xf>
    <xf numFmtId="38" fontId="3" fillId="2" borderId="53" xfId="1" applyFont="1" applyFill="1" applyBorder="1">
      <alignment vertical="center"/>
    </xf>
    <xf numFmtId="38" fontId="3" fillId="2" borderId="57" xfId="1" applyFont="1" applyFill="1" applyBorder="1">
      <alignment vertical="center"/>
    </xf>
    <xf numFmtId="38" fontId="3" fillId="2" borderId="58" xfId="1" applyFont="1" applyFill="1" applyBorder="1">
      <alignment vertical="center"/>
    </xf>
    <xf numFmtId="38" fontId="3" fillId="2" borderId="59" xfId="1" applyFont="1" applyFill="1" applyBorder="1">
      <alignment vertical="center"/>
    </xf>
    <xf numFmtId="38" fontId="3" fillId="2" borderId="56" xfId="1" applyFont="1" applyFill="1" applyBorder="1">
      <alignment vertical="center"/>
    </xf>
    <xf numFmtId="38" fontId="3" fillId="2" borderId="60" xfId="1" applyFont="1" applyFill="1" applyBorder="1">
      <alignment vertical="center"/>
    </xf>
    <xf numFmtId="38" fontId="3" fillId="3" borderId="63" xfId="1" applyFont="1" applyFill="1" applyBorder="1">
      <alignment vertical="center"/>
    </xf>
    <xf numFmtId="38" fontId="3" fillId="3" borderId="64" xfId="1" applyFont="1" applyFill="1" applyBorder="1">
      <alignment vertical="center"/>
    </xf>
    <xf numFmtId="38" fontId="3" fillId="3" borderId="65" xfId="1" applyFont="1" applyFill="1" applyBorder="1">
      <alignment vertical="center"/>
    </xf>
    <xf numFmtId="38" fontId="3" fillId="2" borderId="66" xfId="1" applyFont="1" applyFill="1" applyBorder="1">
      <alignment vertical="center"/>
    </xf>
    <xf numFmtId="38" fontId="3" fillId="2" borderId="67" xfId="1" applyFont="1" applyFill="1" applyBorder="1">
      <alignment vertical="center"/>
    </xf>
    <xf numFmtId="38" fontId="3" fillId="2" borderId="70" xfId="1" applyFont="1" applyFill="1" applyBorder="1">
      <alignment vertical="center"/>
    </xf>
    <xf numFmtId="38" fontId="3" fillId="2" borderId="71" xfId="1" applyFont="1" applyFill="1" applyBorder="1">
      <alignment vertical="center"/>
    </xf>
    <xf numFmtId="38" fontId="3" fillId="2" borderId="72" xfId="1" applyFont="1" applyFill="1" applyBorder="1">
      <alignment vertical="center"/>
    </xf>
    <xf numFmtId="38" fontId="3" fillId="2" borderId="76" xfId="1" applyFont="1" applyFill="1" applyBorder="1">
      <alignment vertical="center"/>
    </xf>
    <xf numFmtId="38" fontId="3" fillId="4" borderId="63" xfId="1" applyFont="1" applyFill="1" applyBorder="1">
      <alignment vertical="center"/>
    </xf>
    <xf numFmtId="38" fontId="3" fillId="4" borderId="64" xfId="1" applyFont="1" applyFill="1" applyBorder="1">
      <alignment vertical="center"/>
    </xf>
    <xf numFmtId="38" fontId="3" fillId="2" borderId="43" xfId="1" applyFont="1" applyFill="1" applyBorder="1">
      <alignment vertical="center"/>
    </xf>
    <xf numFmtId="38" fontId="3" fillId="2" borderId="41" xfId="1" applyFont="1" applyFill="1" applyBorder="1">
      <alignment vertical="center"/>
    </xf>
    <xf numFmtId="38" fontId="3" fillId="2" borderId="42" xfId="1" applyFont="1" applyFill="1" applyBorder="1">
      <alignment vertical="center"/>
    </xf>
    <xf numFmtId="0" fontId="6" fillId="2" borderId="0" xfId="0" applyFont="1" applyFill="1">
      <alignment vertical="center"/>
    </xf>
    <xf numFmtId="0" fontId="3" fillId="2" borderId="12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38" fontId="3" fillId="2" borderId="88" xfId="1" applyFont="1" applyFill="1" applyBorder="1">
      <alignment vertical="center"/>
    </xf>
    <xf numFmtId="0" fontId="3" fillId="2" borderId="7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left" vertical="top" wrapText="1" indent="1"/>
    </xf>
    <xf numFmtId="0" fontId="3" fillId="2" borderId="79" xfId="0" applyFont="1" applyFill="1" applyBorder="1" applyAlignment="1">
      <alignment horizontal="left" vertical="top" wrapText="1" indent="1"/>
    </xf>
    <xf numFmtId="0" fontId="3" fillId="2" borderId="80" xfId="0" applyFont="1" applyFill="1" applyBorder="1" applyAlignment="1">
      <alignment horizontal="left" vertical="top" wrapText="1" indent="1"/>
    </xf>
    <xf numFmtId="0" fontId="3" fillId="2" borderId="81" xfId="0" applyFont="1" applyFill="1" applyBorder="1" applyAlignment="1">
      <alignment horizontal="left" vertical="top" wrapText="1" indent="1"/>
    </xf>
    <xf numFmtId="0" fontId="3" fillId="2" borderId="82" xfId="0" applyFont="1" applyFill="1" applyBorder="1" applyAlignment="1">
      <alignment horizontal="left" vertical="top" wrapText="1" indent="1"/>
    </xf>
    <xf numFmtId="0" fontId="3" fillId="2" borderId="83" xfId="0" applyFont="1" applyFill="1" applyBorder="1" applyAlignment="1">
      <alignment horizontal="left" vertical="top" wrapText="1" indent="1"/>
    </xf>
    <xf numFmtId="0" fontId="3" fillId="2" borderId="16" xfId="0" applyFont="1" applyFill="1" applyBorder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3" fillId="2" borderId="84" xfId="0" applyFont="1" applyFill="1" applyBorder="1" applyAlignment="1">
      <alignment horizontal="left" vertical="top" wrapText="1" indent="1"/>
    </xf>
    <xf numFmtId="0" fontId="3" fillId="2" borderId="39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85" xfId="0" applyFont="1" applyFill="1" applyBorder="1" applyAlignment="1">
      <alignment horizontal="left" vertical="top" wrapText="1" indent="1"/>
    </xf>
    <xf numFmtId="0" fontId="3" fillId="2" borderId="74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7" xfId="0" applyFont="1" applyFill="1" applyBorder="1" applyAlignment="1">
      <alignment horizontal="center" vertical="center" textRotation="255"/>
    </xf>
    <xf numFmtId="0" fontId="3" fillId="2" borderId="54" xfId="0" applyFont="1" applyFill="1" applyBorder="1" applyAlignment="1">
      <alignment horizontal="center" vertical="center" textRotation="255"/>
    </xf>
    <xf numFmtId="0" fontId="3" fillId="2" borderId="73" xfId="0" applyFont="1" applyFill="1" applyBorder="1" applyAlignment="1">
      <alignment horizontal="center" vertical="center" textRotation="255"/>
    </xf>
    <xf numFmtId="0" fontId="3" fillId="2" borderId="61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69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10</xdr:row>
      <xdr:rowOff>21170</xdr:rowOff>
    </xdr:from>
    <xdr:to>
      <xdr:col>0</xdr:col>
      <xdr:colOff>1640417</xdr:colOff>
      <xdr:row>14</xdr:row>
      <xdr:rowOff>201087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7C218AD-8C4F-4F93-90D3-13DEC684A69E}"/>
            </a:ext>
          </a:extLst>
        </xdr:cNvPr>
        <xdr:cNvSpPr/>
      </xdr:nvSpPr>
      <xdr:spPr>
        <a:xfrm>
          <a:off x="116417" y="2444753"/>
          <a:ext cx="1524000" cy="115358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人件費は、役員報酬・賞与・給与・雑給・法定福利費・福利厚生費の合算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158750</xdr:colOff>
      <xdr:row>24</xdr:row>
      <xdr:rowOff>243415</xdr:rowOff>
    </xdr:from>
    <xdr:to>
      <xdr:col>0</xdr:col>
      <xdr:colOff>1682750</xdr:colOff>
      <xdr:row>26</xdr:row>
      <xdr:rowOff>52916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56E0CC2-5E20-49E2-BAA6-7FD5CFB6ECD3}"/>
            </a:ext>
          </a:extLst>
        </xdr:cNvPr>
        <xdr:cNvSpPr/>
      </xdr:nvSpPr>
      <xdr:spPr>
        <a:xfrm>
          <a:off x="158750" y="6074832"/>
          <a:ext cx="1524000" cy="29633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返済金額は元本のみ入力</a:t>
          </a:r>
        </a:p>
      </xdr:txBody>
    </xdr:sp>
    <xdr:clientData/>
  </xdr:twoCellAnchor>
  <xdr:twoCellAnchor>
    <xdr:from>
      <xdr:col>0</xdr:col>
      <xdr:colOff>116417</xdr:colOff>
      <xdr:row>15</xdr:row>
      <xdr:rowOff>21170</xdr:rowOff>
    </xdr:from>
    <xdr:to>
      <xdr:col>0</xdr:col>
      <xdr:colOff>1640417</xdr:colOff>
      <xdr:row>18</xdr:row>
      <xdr:rowOff>179916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6CFBE2F-983B-48C6-ABE3-9B69A128F16D}"/>
            </a:ext>
          </a:extLst>
        </xdr:cNvPr>
        <xdr:cNvSpPr/>
      </xdr:nvSpPr>
      <xdr:spPr>
        <a:xfrm>
          <a:off x="116417" y="3661837"/>
          <a:ext cx="1524000" cy="888996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「税金完納分」や「ファクタリング返済分」がある時は入力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173566</xdr:colOff>
      <xdr:row>26</xdr:row>
      <xdr:rowOff>173569</xdr:rowOff>
    </xdr:from>
    <xdr:to>
      <xdr:col>0</xdr:col>
      <xdr:colOff>1697566</xdr:colOff>
      <xdr:row>29</xdr:row>
      <xdr:rowOff>42332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9B6DAAA-1447-400D-AF9C-26BE490EA7BA}"/>
            </a:ext>
          </a:extLst>
        </xdr:cNvPr>
        <xdr:cNvSpPr/>
      </xdr:nvSpPr>
      <xdr:spPr>
        <a:xfrm>
          <a:off x="173566" y="6491819"/>
          <a:ext cx="1524000" cy="599013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「他社融資返済分」がある時は入力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10</xdr:row>
      <xdr:rowOff>232830</xdr:rowOff>
    </xdr:from>
    <xdr:to>
      <xdr:col>0</xdr:col>
      <xdr:colOff>1640417</xdr:colOff>
      <xdr:row>15</xdr:row>
      <xdr:rowOff>169330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E70F631-514B-4316-ADC6-957D4AC52484}"/>
            </a:ext>
          </a:extLst>
        </xdr:cNvPr>
        <xdr:cNvSpPr/>
      </xdr:nvSpPr>
      <xdr:spPr>
        <a:xfrm>
          <a:off x="116417" y="2656413"/>
          <a:ext cx="1524000" cy="115358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人件費は、役員報酬・賞与・給与・雑給・法定福利費・福利厚生費の合算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137584</xdr:colOff>
      <xdr:row>24</xdr:row>
      <xdr:rowOff>232832</xdr:rowOff>
    </xdr:from>
    <xdr:to>
      <xdr:col>0</xdr:col>
      <xdr:colOff>1661584</xdr:colOff>
      <xdr:row>26</xdr:row>
      <xdr:rowOff>52916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2E0CC59-BD3B-4C9C-A71D-73B18C103EF3}"/>
            </a:ext>
          </a:extLst>
        </xdr:cNvPr>
        <xdr:cNvSpPr/>
      </xdr:nvSpPr>
      <xdr:spPr>
        <a:xfrm>
          <a:off x="137584" y="6064249"/>
          <a:ext cx="1524000" cy="306917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返済金額は元本のみ入力</a:t>
          </a:r>
        </a:p>
      </xdr:txBody>
    </xdr:sp>
    <xdr:clientData/>
  </xdr:twoCellAnchor>
  <xdr:twoCellAnchor>
    <xdr:from>
      <xdr:col>0</xdr:col>
      <xdr:colOff>116417</xdr:colOff>
      <xdr:row>16</xdr:row>
      <xdr:rowOff>10584</xdr:rowOff>
    </xdr:from>
    <xdr:to>
      <xdr:col>0</xdr:col>
      <xdr:colOff>1640417</xdr:colOff>
      <xdr:row>19</xdr:row>
      <xdr:rowOff>169330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54798A11-E28D-4EA0-B982-C417CDE0C1C2}"/>
            </a:ext>
          </a:extLst>
        </xdr:cNvPr>
        <xdr:cNvSpPr/>
      </xdr:nvSpPr>
      <xdr:spPr>
        <a:xfrm>
          <a:off x="116417" y="3894667"/>
          <a:ext cx="1524000" cy="888996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「税金完納分」や「ファクタリング返済分」がある時は入力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152399</xdr:colOff>
      <xdr:row>26</xdr:row>
      <xdr:rowOff>205316</xdr:rowOff>
    </xdr:from>
    <xdr:to>
      <xdr:col>0</xdr:col>
      <xdr:colOff>1676399</xdr:colOff>
      <xdr:row>29</xdr:row>
      <xdr:rowOff>74079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86C661AD-4BFE-4B51-8344-F1050900BFD3}"/>
            </a:ext>
          </a:extLst>
        </xdr:cNvPr>
        <xdr:cNvSpPr/>
      </xdr:nvSpPr>
      <xdr:spPr>
        <a:xfrm>
          <a:off x="152399" y="6523566"/>
          <a:ext cx="1524000" cy="599013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「他社融資返済分」がある時は入力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9</xdr:row>
      <xdr:rowOff>243415</xdr:rowOff>
    </xdr:from>
    <xdr:to>
      <xdr:col>0</xdr:col>
      <xdr:colOff>1640417</xdr:colOff>
      <xdr:row>14</xdr:row>
      <xdr:rowOff>179916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03487B0-2E6B-469D-B769-1DA23FA12C65}"/>
            </a:ext>
          </a:extLst>
        </xdr:cNvPr>
        <xdr:cNvSpPr/>
      </xdr:nvSpPr>
      <xdr:spPr>
        <a:xfrm>
          <a:off x="116417" y="2423582"/>
          <a:ext cx="1524000" cy="115358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人件費は、役員報酬・賞与・給与・雑給・法定福利費・福利厚生費の合算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158749</xdr:colOff>
      <xdr:row>24</xdr:row>
      <xdr:rowOff>232828</xdr:rowOff>
    </xdr:from>
    <xdr:to>
      <xdr:col>0</xdr:col>
      <xdr:colOff>1682749</xdr:colOff>
      <xdr:row>26</xdr:row>
      <xdr:rowOff>42329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79C3FD0-9FDC-4D90-831F-39A63F57E609}"/>
            </a:ext>
          </a:extLst>
        </xdr:cNvPr>
        <xdr:cNvSpPr/>
      </xdr:nvSpPr>
      <xdr:spPr>
        <a:xfrm>
          <a:off x="158749" y="6064245"/>
          <a:ext cx="1524000" cy="29633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返済金額は元本のみ入力</a:t>
          </a:r>
        </a:p>
      </xdr:txBody>
    </xdr:sp>
    <xdr:clientData/>
  </xdr:twoCellAnchor>
  <xdr:twoCellAnchor>
    <xdr:from>
      <xdr:col>0</xdr:col>
      <xdr:colOff>116416</xdr:colOff>
      <xdr:row>15</xdr:row>
      <xdr:rowOff>10583</xdr:rowOff>
    </xdr:from>
    <xdr:to>
      <xdr:col>0</xdr:col>
      <xdr:colOff>1640416</xdr:colOff>
      <xdr:row>18</xdr:row>
      <xdr:rowOff>169329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2D48569-6BD3-4523-8C9B-F6C935133D92}"/>
            </a:ext>
          </a:extLst>
        </xdr:cNvPr>
        <xdr:cNvSpPr/>
      </xdr:nvSpPr>
      <xdr:spPr>
        <a:xfrm>
          <a:off x="116416" y="3651250"/>
          <a:ext cx="1524000" cy="888996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「税金完納分」や「ファクタリング返済分」がある時は入力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173565</xdr:colOff>
      <xdr:row>26</xdr:row>
      <xdr:rowOff>162982</xdr:rowOff>
    </xdr:from>
    <xdr:to>
      <xdr:col>0</xdr:col>
      <xdr:colOff>1697565</xdr:colOff>
      <xdr:row>29</xdr:row>
      <xdr:rowOff>31745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041CF07-0CAA-4E29-9CCE-3EB99E1C2918}"/>
            </a:ext>
          </a:extLst>
        </xdr:cNvPr>
        <xdr:cNvSpPr/>
      </xdr:nvSpPr>
      <xdr:spPr>
        <a:xfrm>
          <a:off x="173565" y="6481232"/>
          <a:ext cx="1524000" cy="599013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「他社融資返済分」がある時は入力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9</xdr:row>
      <xdr:rowOff>243415</xdr:rowOff>
    </xdr:from>
    <xdr:to>
      <xdr:col>0</xdr:col>
      <xdr:colOff>1640417</xdr:colOff>
      <xdr:row>14</xdr:row>
      <xdr:rowOff>179916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AFBCA7F-006F-4908-AC01-3DE311E71CC0}"/>
            </a:ext>
          </a:extLst>
        </xdr:cNvPr>
        <xdr:cNvSpPr/>
      </xdr:nvSpPr>
      <xdr:spPr>
        <a:xfrm>
          <a:off x="116417" y="2453215"/>
          <a:ext cx="1524000" cy="1174751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人件費は、役員報酬・賞与・給与・雑給・法定福利費・福利厚生費の合算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158750</xdr:colOff>
      <xdr:row>24</xdr:row>
      <xdr:rowOff>232828</xdr:rowOff>
    </xdr:from>
    <xdr:to>
      <xdr:col>0</xdr:col>
      <xdr:colOff>1682750</xdr:colOff>
      <xdr:row>26</xdr:row>
      <xdr:rowOff>42329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E65685D-C8B5-4BE5-A5F7-62072B7D6A43}"/>
            </a:ext>
          </a:extLst>
        </xdr:cNvPr>
        <xdr:cNvSpPr/>
      </xdr:nvSpPr>
      <xdr:spPr>
        <a:xfrm>
          <a:off x="158750" y="6064245"/>
          <a:ext cx="1524000" cy="296334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返済金額は元本のみ入力</a:t>
          </a:r>
        </a:p>
      </xdr:txBody>
    </xdr:sp>
    <xdr:clientData/>
  </xdr:twoCellAnchor>
  <xdr:twoCellAnchor>
    <xdr:from>
      <xdr:col>0</xdr:col>
      <xdr:colOff>116417</xdr:colOff>
      <xdr:row>15</xdr:row>
      <xdr:rowOff>10583</xdr:rowOff>
    </xdr:from>
    <xdr:to>
      <xdr:col>0</xdr:col>
      <xdr:colOff>1640417</xdr:colOff>
      <xdr:row>18</xdr:row>
      <xdr:rowOff>169329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11FA6B0-7F21-4A79-9974-ACFF7AF7E797}"/>
            </a:ext>
          </a:extLst>
        </xdr:cNvPr>
        <xdr:cNvSpPr/>
      </xdr:nvSpPr>
      <xdr:spPr>
        <a:xfrm>
          <a:off x="116417" y="3651250"/>
          <a:ext cx="1524000" cy="888996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「税金完納分」や「ファクタリング返済分」がある時は入力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173566</xdr:colOff>
      <xdr:row>26</xdr:row>
      <xdr:rowOff>162982</xdr:rowOff>
    </xdr:from>
    <xdr:to>
      <xdr:col>0</xdr:col>
      <xdr:colOff>1697566</xdr:colOff>
      <xdr:row>29</xdr:row>
      <xdr:rowOff>31745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CA1D93ED-90AB-4A79-8590-04517481E441}"/>
            </a:ext>
          </a:extLst>
        </xdr:cNvPr>
        <xdr:cNvSpPr/>
      </xdr:nvSpPr>
      <xdr:spPr>
        <a:xfrm>
          <a:off x="173566" y="6481232"/>
          <a:ext cx="1524000" cy="599013"/>
        </a:xfrm>
        <a:prstGeom prst="wedgeRectCallout">
          <a:avLst>
            <a:gd name="adj1" fmla="val 61806"/>
            <a:gd name="adj2" fmla="val -17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「他社融資返済分」がある時は入力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EA174-3375-4109-8EFB-80C42AD71692}">
  <sheetPr>
    <pageSetUpPr fitToPage="1"/>
  </sheetPr>
  <dimension ref="B1:Q39"/>
  <sheetViews>
    <sheetView zoomScale="80" zoomScaleNormal="80" workbookViewId="0"/>
  </sheetViews>
  <sheetFormatPr defaultRowHeight="15.75" x14ac:dyDescent="0.4"/>
  <cols>
    <col min="1" max="1" width="25.375" style="1" customWidth="1"/>
    <col min="2" max="3" width="3.625" style="1" customWidth="1"/>
    <col min="4" max="4" width="19.375" style="1" bestFit="1" customWidth="1"/>
    <col min="5" max="16" width="10.625" style="1" customWidth="1"/>
    <col min="17" max="17" width="11.375" style="1" customWidth="1"/>
    <col min="18" max="16384" width="9" style="1"/>
  </cols>
  <sheetData>
    <row r="1" spans="2:17" ht="21" x14ac:dyDescent="0.4">
      <c r="B1" s="89" t="s">
        <v>34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7.100000000000001" customHeight="1" thickBot="1" x14ac:dyDescent="0.45">
      <c r="B2" s="2"/>
      <c r="C2" s="2"/>
      <c r="D2" s="2"/>
      <c r="I2" s="67"/>
      <c r="J2" s="67"/>
      <c r="P2" s="1" t="s">
        <v>0</v>
      </c>
    </row>
    <row r="3" spans="2:17" s="3" customFormat="1" ht="20.100000000000001" customHeight="1" thickBot="1" x14ac:dyDescent="0.45">
      <c r="B3" s="87"/>
      <c r="C3" s="87"/>
      <c r="D3" s="88"/>
      <c r="E3" s="70"/>
      <c r="F3" s="71" t="str">
        <f>IF(E3="","",IF(($E$3+1)&gt;12,($E$3+1)-12,$E$3+1))</f>
        <v/>
      </c>
      <c r="G3" s="71" t="str">
        <f>IF(E3="","",IF(($E$3+2)&gt;12,($E$3+2)-12,$E$3+2))</f>
        <v/>
      </c>
      <c r="H3" s="71" t="str">
        <f>IF(E3="","",IF(($E$3+3)&gt;12,($E$3+3)-12,$E$3+3))</f>
        <v/>
      </c>
      <c r="I3" s="71" t="str">
        <f>IF(E3="","",IF(($E$3+4)&gt;12,($E$3+4)-12,$E$3+4))</f>
        <v/>
      </c>
      <c r="J3" s="71" t="str">
        <f>IF(E3="","",IF(($E$3+5)&gt;12,($E$3+5)-12,$E$3+5))</f>
        <v/>
      </c>
      <c r="K3" s="71" t="str">
        <f>IF(E3="","",IF(($E$3+6)&gt;12,($E$3+6)-12,$E$3+6))</f>
        <v/>
      </c>
      <c r="L3" s="71" t="str">
        <f>IF(E3="","",IF(($E$3+7)&gt;12,($E$3+7)-12,$E$3+7))</f>
        <v/>
      </c>
      <c r="M3" s="71" t="str">
        <f>IF(E3="","",IF(($E$3+8)&gt;12,($E$3+8)-12,$E$3+8))</f>
        <v/>
      </c>
      <c r="N3" s="71" t="str">
        <f>IF(E3="","",IF(($E$3+9)&gt;12,($E$3+9)-12,$E$3+9))</f>
        <v/>
      </c>
      <c r="O3" s="71" t="str">
        <f>IF(E3="","",IF(($E$3+10)&gt;12,($E$3+10)-12,$E$3+10))</f>
        <v/>
      </c>
      <c r="P3" s="72" t="str">
        <f>IF(E3="","",IF(($E$3+11)&gt;12,($E$3+11)-12,$E$3+11))</f>
        <v/>
      </c>
      <c r="Q3" s="90" t="s">
        <v>1</v>
      </c>
    </row>
    <row r="4" spans="2:17" ht="20.100000000000001" customHeight="1" thickBot="1" x14ac:dyDescent="0.45">
      <c r="B4" s="87"/>
      <c r="C4" s="87"/>
      <c r="D4" s="88"/>
      <c r="E4" s="4" t="s">
        <v>2</v>
      </c>
      <c r="F4" s="5" t="s">
        <v>2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6" t="s">
        <v>3</v>
      </c>
      <c r="Q4" s="91"/>
    </row>
    <row r="5" spans="2:17" ht="20.100000000000001" customHeight="1" thickBot="1" x14ac:dyDescent="0.45">
      <c r="B5" s="87" t="s">
        <v>4</v>
      </c>
      <c r="C5" s="87"/>
      <c r="D5" s="88"/>
      <c r="E5" s="7"/>
      <c r="F5" s="8">
        <f>E31</f>
        <v>0</v>
      </c>
      <c r="G5" s="8">
        <f t="shared" ref="G5:P5" si="0">F31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9">
        <f t="shared" si="0"/>
        <v>0</v>
      </c>
      <c r="Q5" s="10">
        <f t="shared" ref="Q5:Q10" si="1">SUM(E5:P5)</f>
        <v>0</v>
      </c>
    </row>
    <row r="6" spans="2:17" ht="20.100000000000001" customHeight="1" x14ac:dyDescent="0.4">
      <c r="B6" s="80" t="s">
        <v>5</v>
      </c>
      <c r="C6" s="82" t="s">
        <v>6</v>
      </c>
      <c r="D6" s="68" t="s">
        <v>7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>
        <f t="shared" si="1"/>
        <v>0</v>
      </c>
    </row>
    <row r="7" spans="2:17" ht="20.100000000000001" customHeight="1" x14ac:dyDescent="0.4">
      <c r="B7" s="81"/>
      <c r="C7" s="83"/>
      <c r="D7" s="69" t="s">
        <v>8</v>
      </c>
      <c r="E7" s="16"/>
      <c r="F7" s="17"/>
      <c r="G7" s="18"/>
      <c r="H7" s="19"/>
      <c r="I7" s="19"/>
      <c r="J7" s="19"/>
      <c r="K7" s="19"/>
      <c r="L7" s="19"/>
      <c r="M7" s="19"/>
      <c r="N7" s="19"/>
      <c r="O7" s="20"/>
      <c r="P7" s="20"/>
      <c r="Q7" s="21">
        <f t="shared" si="1"/>
        <v>0</v>
      </c>
    </row>
    <row r="8" spans="2:17" ht="20.100000000000001" customHeight="1" x14ac:dyDescent="0.4">
      <c r="B8" s="81"/>
      <c r="C8" s="83"/>
      <c r="D8" s="69" t="s">
        <v>9</v>
      </c>
      <c r="E8" s="16"/>
      <c r="F8" s="17"/>
      <c r="G8" s="18"/>
      <c r="H8" s="19"/>
      <c r="I8" s="19"/>
      <c r="J8" s="19"/>
      <c r="K8" s="19"/>
      <c r="L8" s="19"/>
      <c r="M8" s="19"/>
      <c r="N8" s="19"/>
      <c r="O8" s="20"/>
      <c r="P8" s="20"/>
      <c r="Q8" s="21">
        <f t="shared" si="1"/>
        <v>0</v>
      </c>
    </row>
    <row r="9" spans="2:17" ht="20.100000000000001" customHeight="1" x14ac:dyDescent="0.4">
      <c r="B9" s="81"/>
      <c r="C9" s="83"/>
      <c r="D9" s="22"/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24"/>
      <c r="Q9" s="21">
        <f t="shared" si="1"/>
        <v>0</v>
      </c>
    </row>
    <row r="10" spans="2:17" ht="20.100000000000001" customHeight="1" thickBot="1" x14ac:dyDescent="0.45">
      <c r="B10" s="81"/>
      <c r="C10" s="83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9">
        <f t="shared" si="1"/>
        <v>0</v>
      </c>
    </row>
    <row r="11" spans="2:17" ht="20.100000000000001" customHeight="1" thickBot="1" x14ac:dyDescent="0.45">
      <c r="B11" s="81"/>
      <c r="C11" s="84"/>
      <c r="D11" s="30" t="s">
        <v>10</v>
      </c>
      <c r="E11" s="7">
        <f>SUM(E6:E10)</f>
        <v>0</v>
      </c>
      <c r="F11" s="8">
        <f t="shared" ref="F11:P11" si="2">SUM(F6:F10)</f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9">
        <f t="shared" si="2"/>
        <v>0</v>
      </c>
      <c r="Q11" s="10">
        <f>SUM(E11:P11)</f>
        <v>0</v>
      </c>
    </row>
    <row r="12" spans="2:17" ht="20.100000000000001" customHeight="1" x14ac:dyDescent="0.4">
      <c r="B12" s="81"/>
      <c r="C12" s="85" t="s">
        <v>11</v>
      </c>
      <c r="D12" s="11" t="s">
        <v>12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1"/>
      <c r="Q12" s="14">
        <f t="shared" ref="Q12:Q31" si="3">SUM(E12:P12)</f>
        <v>0</v>
      </c>
    </row>
    <row r="13" spans="2:17" ht="20.100000000000001" customHeight="1" x14ac:dyDescent="0.4">
      <c r="B13" s="81"/>
      <c r="C13" s="86"/>
      <c r="D13" s="22" t="s">
        <v>13</v>
      </c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3"/>
        <v>0</v>
      </c>
    </row>
    <row r="14" spans="2:17" ht="20.100000000000001" customHeight="1" x14ac:dyDescent="0.4">
      <c r="B14" s="81"/>
      <c r="C14" s="86"/>
      <c r="D14" s="22" t="s">
        <v>32</v>
      </c>
      <c r="E14" s="3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/>
      <c r="Q14" s="21">
        <f t="shared" si="3"/>
        <v>0</v>
      </c>
    </row>
    <row r="15" spans="2:17" ht="20.100000000000001" customHeight="1" x14ac:dyDescent="0.4">
      <c r="B15" s="81"/>
      <c r="C15" s="86"/>
      <c r="D15" s="22" t="s">
        <v>14</v>
      </c>
      <c r="E15" s="32"/>
      <c r="F15" s="18"/>
      <c r="G15" s="19"/>
      <c r="H15" s="20"/>
      <c r="I15" s="20"/>
      <c r="J15" s="20"/>
      <c r="K15" s="19"/>
      <c r="L15" s="19"/>
      <c r="M15" s="19"/>
      <c r="N15" s="19"/>
      <c r="O15" s="19"/>
      <c r="P15" s="24"/>
      <c r="Q15" s="21">
        <f t="shared" si="3"/>
        <v>0</v>
      </c>
    </row>
    <row r="16" spans="2:17" ht="20.100000000000001" customHeight="1" x14ac:dyDescent="0.4">
      <c r="B16" s="81"/>
      <c r="C16" s="86"/>
      <c r="D16" s="22"/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21">
        <f t="shared" si="3"/>
        <v>0</v>
      </c>
    </row>
    <row r="17" spans="2:17" ht="20.100000000000001" customHeight="1" x14ac:dyDescent="0.4">
      <c r="B17" s="81"/>
      <c r="C17" s="86"/>
      <c r="D17" s="22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/>
      <c r="Q17" s="21">
        <f t="shared" si="3"/>
        <v>0</v>
      </c>
    </row>
    <row r="18" spans="2:17" ht="20.100000000000001" customHeight="1" x14ac:dyDescent="0.4">
      <c r="B18" s="81"/>
      <c r="C18" s="86"/>
      <c r="D18" s="22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/>
      <c r="Q18" s="21">
        <f t="shared" si="3"/>
        <v>0</v>
      </c>
    </row>
    <row r="19" spans="2:17" ht="20.100000000000001" customHeight="1" thickBot="1" x14ac:dyDescent="0.45">
      <c r="B19" s="81"/>
      <c r="C19" s="86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>
        <f t="shared" si="3"/>
        <v>0</v>
      </c>
    </row>
    <row r="20" spans="2:17" ht="20.100000000000001" customHeight="1" thickBot="1" x14ac:dyDescent="0.45">
      <c r="B20" s="33"/>
      <c r="C20" s="34"/>
      <c r="D20" s="30" t="s">
        <v>16</v>
      </c>
      <c r="E20" s="35">
        <f>SUM(E12:E19)</f>
        <v>0</v>
      </c>
      <c r="F20" s="36">
        <f t="shared" ref="F20:P20" si="4">SUM(F12:F19)</f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 t="shared" si="4"/>
        <v>0</v>
      </c>
      <c r="Q20" s="10">
        <f t="shared" si="3"/>
        <v>0</v>
      </c>
    </row>
    <row r="21" spans="2:17" ht="20.100000000000001" customHeight="1" thickBot="1" x14ac:dyDescent="0.45">
      <c r="B21" s="112" t="s">
        <v>17</v>
      </c>
      <c r="C21" s="113"/>
      <c r="D21" s="114"/>
      <c r="E21" s="38">
        <f>E11-E20</f>
        <v>0</v>
      </c>
      <c r="F21" s="39">
        <f t="shared" ref="F21:P21" si="5">F11-F20</f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40">
        <f t="shared" si="5"/>
        <v>0</v>
      </c>
      <c r="Q21" s="41">
        <f t="shared" si="3"/>
        <v>0</v>
      </c>
    </row>
    <row r="22" spans="2:17" ht="20.100000000000001" customHeight="1" x14ac:dyDescent="0.4">
      <c r="B22" s="115" t="s">
        <v>18</v>
      </c>
      <c r="C22" s="120" t="s">
        <v>19</v>
      </c>
      <c r="D22" s="12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2"/>
      <c r="Q22" s="43">
        <f t="shared" si="3"/>
        <v>0</v>
      </c>
    </row>
    <row r="23" spans="2:17" ht="20.100000000000001" customHeight="1" x14ac:dyDescent="0.4">
      <c r="B23" s="116"/>
      <c r="C23" s="122" t="s">
        <v>20</v>
      </c>
      <c r="D23" s="123"/>
      <c r="E23" s="44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7"/>
      <c r="Q23" s="21">
        <f t="shared" si="3"/>
        <v>0</v>
      </c>
    </row>
    <row r="24" spans="2:17" ht="20.100000000000001" customHeight="1" x14ac:dyDescent="0.4">
      <c r="B24" s="117"/>
      <c r="C24" s="124"/>
      <c r="D24" s="125"/>
      <c r="E24" s="48"/>
      <c r="F24" s="49"/>
      <c r="G24" s="49"/>
      <c r="H24" s="49"/>
      <c r="I24" s="49"/>
      <c r="J24" s="50"/>
      <c r="K24" s="50"/>
      <c r="L24" s="50"/>
      <c r="M24" s="50"/>
      <c r="N24" s="50"/>
      <c r="O24" s="50"/>
      <c r="P24" s="51"/>
      <c r="Q24" s="52">
        <f t="shared" si="3"/>
        <v>0</v>
      </c>
    </row>
    <row r="25" spans="2:17" ht="20.100000000000001" customHeight="1" thickBot="1" x14ac:dyDescent="0.45">
      <c r="B25" s="117"/>
      <c r="C25" s="126" t="s">
        <v>21</v>
      </c>
      <c r="D25" s="127"/>
      <c r="E25" s="53">
        <f>SUM(E22:E24)</f>
        <v>0</v>
      </c>
      <c r="F25" s="54">
        <f t="shared" ref="F25:P25" si="6">SUM(F22:F24)</f>
        <v>0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5">
        <f t="shared" si="6"/>
        <v>0</v>
      </c>
      <c r="Q25" s="56">
        <f t="shared" si="3"/>
        <v>0</v>
      </c>
    </row>
    <row r="26" spans="2:17" ht="20.100000000000001" customHeight="1" x14ac:dyDescent="0.4">
      <c r="B26" s="117"/>
      <c r="C26" s="120" t="s">
        <v>22</v>
      </c>
      <c r="D26" s="121"/>
      <c r="E26" s="5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>SUM(E26:P26)</f>
        <v>0</v>
      </c>
    </row>
    <row r="27" spans="2:17" ht="20.100000000000001" customHeight="1" x14ac:dyDescent="0.4">
      <c r="B27" s="117"/>
      <c r="C27" s="128" t="s">
        <v>23</v>
      </c>
      <c r="D27" s="129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>
        <f>SUM(E27:P27)</f>
        <v>0</v>
      </c>
    </row>
    <row r="28" spans="2:17" ht="20.100000000000001" customHeight="1" x14ac:dyDescent="0.4">
      <c r="B28" s="118"/>
      <c r="C28" s="110"/>
      <c r="D28" s="111"/>
      <c r="E28" s="6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2">
        <f>SUM(E28:P28)</f>
        <v>0</v>
      </c>
    </row>
    <row r="29" spans="2:17" ht="20.100000000000001" customHeight="1" thickBot="1" x14ac:dyDescent="0.45">
      <c r="B29" s="119"/>
      <c r="C29" s="126" t="s">
        <v>24</v>
      </c>
      <c r="D29" s="127"/>
      <c r="E29" s="62">
        <f>SUM(E26:E28)</f>
        <v>0</v>
      </c>
      <c r="F29" s="63">
        <f>SUM(F26:F28)</f>
        <v>0</v>
      </c>
      <c r="G29" s="63">
        <f t="shared" ref="G29:P29" si="7">SUM(G26:G28)</f>
        <v>0</v>
      </c>
      <c r="H29" s="63">
        <f t="shared" si="7"/>
        <v>0</v>
      </c>
      <c r="I29" s="63">
        <f t="shared" si="7"/>
        <v>0</v>
      </c>
      <c r="J29" s="63">
        <f t="shared" si="7"/>
        <v>0</v>
      </c>
      <c r="K29" s="63">
        <f t="shared" si="7"/>
        <v>0</v>
      </c>
      <c r="L29" s="63">
        <f t="shared" si="7"/>
        <v>0</v>
      </c>
      <c r="M29" s="63">
        <f t="shared" si="7"/>
        <v>0</v>
      </c>
      <c r="N29" s="63">
        <f t="shared" si="7"/>
        <v>0</v>
      </c>
      <c r="O29" s="63">
        <f t="shared" si="7"/>
        <v>0</v>
      </c>
      <c r="P29" s="63">
        <f t="shared" si="7"/>
        <v>0</v>
      </c>
      <c r="Q29" s="56">
        <f>SUM(E29:P29)</f>
        <v>0</v>
      </c>
    </row>
    <row r="30" spans="2:17" ht="20.100000000000001" customHeight="1" thickBot="1" x14ac:dyDescent="0.45">
      <c r="B30" s="92" t="s">
        <v>25</v>
      </c>
      <c r="C30" s="93"/>
      <c r="D30" s="94"/>
      <c r="E30" s="38">
        <f t="shared" ref="E30:P30" si="8">E21+E25-E29</f>
        <v>0</v>
      </c>
      <c r="F30" s="39">
        <f t="shared" si="8"/>
        <v>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40">
        <f t="shared" si="8"/>
        <v>0</v>
      </c>
      <c r="Q30" s="41">
        <f t="shared" si="3"/>
        <v>0</v>
      </c>
    </row>
    <row r="31" spans="2:17" ht="20.100000000000001" customHeight="1" thickBot="1" x14ac:dyDescent="0.45">
      <c r="B31" s="95" t="s">
        <v>26</v>
      </c>
      <c r="C31" s="96"/>
      <c r="D31" s="97"/>
      <c r="E31" s="64">
        <f t="shared" ref="E31:P31" si="9">E30+E5</f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65">
        <f t="shared" si="9"/>
        <v>0</v>
      </c>
      <c r="P31" s="66">
        <f t="shared" si="9"/>
        <v>0</v>
      </c>
      <c r="Q31" s="41">
        <f t="shared" si="3"/>
        <v>0</v>
      </c>
    </row>
    <row r="32" spans="2:17" ht="16.5" thickBot="1" x14ac:dyDescent="0.45"/>
    <row r="33" spans="4:17" x14ac:dyDescent="0.4">
      <c r="D33" s="3"/>
      <c r="E33" s="98" t="s">
        <v>35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4:17" x14ac:dyDescent="0.4"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4:17" x14ac:dyDescent="0.4"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4:17" x14ac:dyDescent="0.4"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4:17" x14ac:dyDescent="0.4"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4:17" ht="16.5" thickBot="1" x14ac:dyDescent="0.45"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4:17" x14ac:dyDescent="0.4">
      <c r="P39" s="79"/>
      <c r="Q39" s="79" t="s">
        <v>37</v>
      </c>
    </row>
  </sheetData>
  <mergeCells count="21">
    <mergeCell ref="B21:D21"/>
    <mergeCell ref="B22:B29"/>
    <mergeCell ref="C22:D22"/>
    <mergeCell ref="C23:D23"/>
    <mergeCell ref="C24:D24"/>
    <mergeCell ref="C25:D25"/>
    <mergeCell ref="C26:D26"/>
    <mergeCell ref="C27:D27"/>
    <mergeCell ref="C29:D29"/>
    <mergeCell ref="B30:D30"/>
    <mergeCell ref="B31:D31"/>
    <mergeCell ref="E33:P33"/>
    <mergeCell ref="E34:P38"/>
    <mergeCell ref="C28:D28"/>
    <mergeCell ref="B6:B19"/>
    <mergeCell ref="C6:C11"/>
    <mergeCell ref="C12:C19"/>
    <mergeCell ref="B3:D4"/>
    <mergeCell ref="B1:Q1"/>
    <mergeCell ref="Q3:Q4"/>
    <mergeCell ref="B5:D5"/>
  </mergeCells>
  <phoneticPr fontId="2"/>
  <dataValidations count="2">
    <dataValidation type="list" allowBlank="1" showInputMessage="1" showErrorMessage="1" sqref="D16:D17" xr:uid="{303A7CB7-53E8-4220-99C6-C662595558C0}">
      <formula1>"税金完納分,ファクタリング返済分"</formula1>
    </dataValidation>
    <dataValidation type="list" allowBlank="1" showInputMessage="1" showErrorMessage="1" sqref="C28:D28" xr:uid="{A513BB56-0D67-42D6-99EB-A19E55D54ABC}">
      <formula1>"他社融資返済分"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673C-9E23-4D63-B792-DAD8C55F5AB6}">
  <sheetPr>
    <pageSetUpPr fitToPage="1"/>
  </sheetPr>
  <dimension ref="B1:Q39"/>
  <sheetViews>
    <sheetView zoomScale="70" zoomScaleNormal="70" workbookViewId="0"/>
  </sheetViews>
  <sheetFormatPr defaultRowHeight="15.75" x14ac:dyDescent="0.4"/>
  <cols>
    <col min="1" max="1" width="25.375" style="1" customWidth="1"/>
    <col min="2" max="3" width="3.625" style="1" customWidth="1"/>
    <col min="4" max="4" width="19.375" style="1" bestFit="1" customWidth="1"/>
    <col min="5" max="16" width="10.625" style="1" customWidth="1"/>
    <col min="17" max="17" width="11.375" style="1" customWidth="1"/>
    <col min="18" max="16384" width="9" style="1"/>
  </cols>
  <sheetData>
    <row r="1" spans="2:17" ht="21" x14ac:dyDescent="0.4">
      <c r="B1" s="89" t="s">
        <v>34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7.100000000000001" customHeight="1" thickBot="1" x14ac:dyDescent="0.45">
      <c r="B2" s="2"/>
      <c r="C2" s="2"/>
      <c r="D2" s="2"/>
      <c r="P2" s="1" t="s">
        <v>0</v>
      </c>
    </row>
    <row r="3" spans="2:17" s="3" customFormat="1" ht="20.100000000000001" customHeight="1" thickBot="1" x14ac:dyDescent="0.45">
      <c r="B3" s="87"/>
      <c r="C3" s="87"/>
      <c r="D3" s="88"/>
      <c r="E3" s="70"/>
      <c r="F3" s="71" t="str">
        <f>IF(E3="","",IF(($E$3+1)&gt;12,($E$3+1)-12,$E$3+1))</f>
        <v/>
      </c>
      <c r="G3" s="71" t="str">
        <f>IF(E3="","",IF(($E$3+2)&gt;12,($E$3+2)-12,$E$3+2))</f>
        <v/>
      </c>
      <c r="H3" s="71" t="str">
        <f>IF(E3="","",IF(($E$3+3)&gt;12,($E$3+3)-12,$E$3+3))</f>
        <v/>
      </c>
      <c r="I3" s="71" t="str">
        <f>IF(E3="","",IF(($E$3+4)&gt;12,($E$3+4)-12,$E$3+4))</f>
        <v/>
      </c>
      <c r="J3" s="71" t="str">
        <f>IF(E3="","",IF(($E$3+5)&gt;12,($E$3+5)-12,$E$3+5))</f>
        <v/>
      </c>
      <c r="K3" s="71" t="str">
        <f>IF(E3="","",IF(($E$3+6)&gt;12,($E$3+6)-12,$E$3+6))</f>
        <v/>
      </c>
      <c r="L3" s="71" t="str">
        <f>IF(E3="","",IF(($E$3+7)&gt;12,($E$3+7)-12,$E$3+7))</f>
        <v/>
      </c>
      <c r="M3" s="71" t="str">
        <f>IF(E3="","",IF(($E$3+8)&gt;12,($E$3+8)-12,$E$3+8))</f>
        <v/>
      </c>
      <c r="N3" s="71" t="str">
        <f>IF(E3="","",IF(($E$3+9)&gt;12,($E$3+9)-12,$E$3+9))</f>
        <v/>
      </c>
      <c r="O3" s="71" t="str">
        <f>IF(E3="","",IF(($E$3+10)&gt;12,($E$3+10)-12,$E$3+10))</f>
        <v/>
      </c>
      <c r="P3" s="72" t="str">
        <f>IF(E3="","",IF(($E$3+11)&gt;12,($E$3+11)-12,$E$3+11))</f>
        <v/>
      </c>
      <c r="Q3" s="90" t="s">
        <v>1</v>
      </c>
    </row>
    <row r="4" spans="2:17" ht="20.100000000000001" customHeight="1" thickBot="1" x14ac:dyDescent="0.45">
      <c r="B4" s="87"/>
      <c r="C4" s="87"/>
      <c r="D4" s="88"/>
      <c r="E4" s="4" t="s">
        <v>2</v>
      </c>
      <c r="F4" s="5" t="s">
        <v>2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6" t="s">
        <v>3</v>
      </c>
      <c r="Q4" s="91"/>
    </row>
    <row r="5" spans="2:17" ht="20.100000000000001" customHeight="1" thickBot="1" x14ac:dyDescent="0.45">
      <c r="B5" s="87" t="s">
        <v>4</v>
      </c>
      <c r="C5" s="87"/>
      <c r="D5" s="88"/>
      <c r="E5" s="7"/>
      <c r="F5" s="8">
        <f>E31</f>
        <v>0</v>
      </c>
      <c r="G5" s="8">
        <f t="shared" ref="G5:P5" si="0">F31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9">
        <f t="shared" si="0"/>
        <v>0</v>
      </c>
      <c r="Q5" s="10">
        <f t="shared" ref="Q5:Q10" si="1">SUM(E5:P5)</f>
        <v>0</v>
      </c>
    </row>
    <row r="6" spans="2:17" ht="20.100000000000001" customHeight="1" x14ac:dyDescent="0.4">
      <c r="B6" s="80" t="s">
        <v>5</v>
      </c>
      <c r="C6" s="82" t="s">
        <v>6</v>
      </c>
      <c r="D6" s="11" t="s">
        <v>27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>
        <f t="shared" si="1"/>
        <v>0</v>
      </c>
    </row>
    <row r="7" spans="2:17" ht="20.100000000000001" customHeight="1" x14ac:dyDescent="0.4">
      <c r="B7" s="81"/>
      <c r="C7" s="83"/>
      <c r="D7" s="15" t="s">
        <v>28</v>
      </c>
      <c r="E7" s="16"/>
      <c r="F7" s="17"/>
      <c r="G7" s="18"/>
      <c r="H7" s="19"/>
      <c r="I7" s="19"/>
      <c r="J7" s="19"/>
      <c r="K7" s="19"/>
      <c r="L7" s="19"/>
      <c r="M7" s="19"/>
      <c r="N7" s="19"/>
      <c r="O7" s="20"/>
      <c r="P7" s="20"/>
      <c r="Q7" s="21">
        <f t="shared" si="1"/>
        <v>0</v>
      </c>
    </row>
    <row r="8" spans="2:17" ht="20.100000000000001" customHeight="1" x14ac:dyDescent="0.4">
      <c r="B8" s="81"/>
      <c r="C8" s="83"/>
      <c r="D8" s="15" t="s">
        <v>9</v>
      </c>
      <c r="E8" s="16"/>
      <c r="F8" s="17"/>
      <c r="G8" s="18"/>
      <c r="H8" s="19"/>
      <c r="I8" s="19"/>
      <c r="J8" s="19"/>
      <c r="K8" s="19"/>
      <c r="L8" s="19"/>
      <c r="M8" s="19"/>
      <c r="N8" s="19"/>
      <c r="O8" s="20"/>
      <c r="P8" s="20"/>
      <c r="Q8" s="21">
        <f t="shared" si="1"/>
        <v>0</v>
      </c>
    </row>
    <row r="9" spans="2:17" ht="20.100000000000001" customHeight="1" x14ac:dyDescent="0.4">
      <c r="B9" s="81"/>
      <c r="C9" s="83"/>
      <c r="D9" s="22"/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24"/>
      <c r="Q9" s="21">
        <f t="shared" si="1"/>
        <v>0</v>
      </c>
    </row>
    <row r="10" spans="2:17" ht="20.100000000000001" customHeight="1" thickBot="1" x14ac:dyDescent="0.45">
      <c r="B10" s="81"/>
      <c r="C10" s="83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9">
        <f t="shared" si="1"/>
        <v>0</v>
      </c>
    </row>
    <row r="11" spans="2:17" ht="20.100000000000001" customHeight="1" thickBot="1" x14ac:dyDescent="0.45">
      <c r="B11" s="81"/>
      <c r="C11" s="84"/>
      <c r="D11" s="30" t="s">
        <v>10</v>
      </c>
      <c r="E11" s="7">
        <f>SUM(E6:E10)</f>
        <v>0</v>
      </c>
      <c r="F11" s="8">
        <f t="shared" ref="F11:P11" si="2">SUM(F6:F10)</f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9">
        <f t="shared" si="2"/>
        <v>0</v>
      </c>
      <c r="Q11" s="10">
        <f>SUM(E11:P11)</f>
        <v>0</v>
      </c>
    </row>
    <row r="12" spans="2:17" ht="20.100000000000001" customHeight="1" x14ac:dyDescent="0.4">
      <c r="B12" s="81"/>
      <c r="C12" s="85" t="s">
        <v>11</v>
      </c>
      <c r="D12" s="11" t="s">
        <v>29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1"/>
      <c r="Q12" s="14">
        <f t="shared" ref="Q12:Q31" si="3">SUM(E12:P12)</f>
        <v>0</v>
      </c>
    </row>
    <row r="13" spans="2:17" ht="20.100000000000001" customHeight="1" x14ac:dyDescent="0.4">
      <c r="B13" s="81"/>
      <c r="C13" s="86"/>
      <c r="D13" s="22" t="s">
        <v>12</v>
      </c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3"/>
        <v>0</v>
      </c>
    </row>
    <row r="14" spans="2:17" ht="20.100000000000001" customHeight="1" x14ac:dyDescent="0.4">
      <c r="B14" s="81"/>
      <c r="C14" s="86"/>
      <c r="D14" s="22" t="s">
        <v>33</v>
      </c>
      <c r="E14" s="3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/>
      <c r="Q14" s="21">
        <f t="shared" si="3"/>
        <v>0</v>
      </c>
    </row>
    <row r="15" spans="2:17" ht="20.100000000000001" customHeight="1" x14ac:dyDescent="0.4">
      <c r="B15" s="81"/>
      <c r="C15" s="86"/>
      <c r="D15" s="22" t="s">
        <v>15</v>
      </c>
      <c r="E15" s="32"/>
      <c r="F15" s="18"/>
      <c r="G15" s="19"/>
      <c r="H15" s="20"/>
      <c r="I15" s="20"/>
      <c r="J15" s="20"/>
      <c r="K15" s="19"/>
      <c r="L15" s="19"/>
      <c r="M15" s="19"/>
      <c r="N15" s="19"/>
      <c r="O15" s="19"/>
      <c r="P15" s="24"/>
      <c r="Q15" s="21">
        <f t="shared" si="3"/>
        <v>0</v>
      </c>
    </row>
    <row r="16" spans="2:17" ht="20.100000000000001" customHeight="1" x14ac:dyDescent="0.4">
      <c r="B16" s="81"/>
      <c r="C16" s="86"/>
      <c r="D16" s="22" t="s">
        <v>14</v>
      </c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21">
        <f t="shared" si="3"/>
        <v>0</v>
      </c>
    </row>
    <row r="17" spans="2:17" ht="20.100000000000001" customHeight="1" x14ac:dyDescent="0.4">
      <c r="B17" s="81"/>
      <c r="C17" s="86"/>
      <c r="D17" s="22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/>
      <c r="Q17" s="21">
        <f t="shared" si="3"/>
        <v>0</v>
      </c>
    </row>
    <row r="18" spans="2:17" ht="20.100000000000001" customHeight="1" x14ac:dyDescent="0.4">
      <c r="B18" s="81"/>
      <c r="C18" s="86"/>
      <c r="D18" s="22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/>
      <c r="Q18" s="21">
        <f t="shared" si="3"/>
        <v>0</v>
      </c>
    </row>
    <row r="19" spans="2:17" ht="20.100000000000001" customHeight="1" thickBot="1" x14ac:dyDescent="0.45">
      <c r="B19" s="81"/>
      <c r="C19" s="86"/>
      <c r="D19" s="73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>
        <f t="shared" si="3"/>
        <v>0</v>
      </c>
    </row>
    <row r="20" spans="2:17" ht="20.100000000000001" customHeight="1" thickBot="1" x14ac:dyDescent="0.45">
      <c r="B20" s="33"/>
      <c r="C20" s="34"/>
      <c r="D20" s="30" t="s">
        <v>16</v>
      </c>
      <c r="E20" s="35">
        <f>SUM(E12:E19)</f>
        <v>0</v>
      </c>
      <c r="F20" s="36">
        <f t="shared" ref="F20:P20" si="4">SUM(F12:F19)</f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 t="shared" si="4"/>
        <v>0</v>
      </c>
      <c r="Q20" s="10">
        <f t="shared" si="3"/>
        <v>0</v>
      </c>
    </row>
    <row r="21" spans="2:17" ht="20.100000000000001" customHeight="1" thickBot="1" x14ac:dyDescent="0.45">
      <c r="B21" s="112" t="s">
        <v>17</v>
      </c>
      <c r="C21" s="113"/>
      <c r="D21" s="114"/>
      <c r="E21" s="38">
        <f>E11-E20</f>
        <v>0</v>
      </c>
      <c r="F21" s="39">
        <f t="shared" ref="F21:P21" si="5">F11-F20</f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40">
        <f t="shared" si="5"/>
        <v>0</v>
      </c>
      <c r="Q21" s="41">
        <f t="shared" si="3"/>
        <v>0</v>
      </c>
    </row>
    <row r="22" spans="2:17" ht="20.100000000000001" customHeight="1" x14ac:dyDescent="0.4">
      <c r="B22" s="115" t="s">
        <v>18</v>
      </c>
      <c r="C22" s="120" t="s">
        <v>19</v>
      </c>
      <c r="D22" s="12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2"/>
      <c r="Q22" s="43">
        <f t="shared" si="3"/>
        <v>0</v>
      </c>
    </row>
    <row r="23" spans="2:17" ht="20.100000000000001" customHeight="1" x14ac:dyDescent="0.4">
      <c r="B23" s="116"/>
      <c r="C23" s="122" t="s">
        <v>20</v>
      </c>
      <c r="D23" s="123"/>
      <c r="E23" s="44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7"/>
      <c r="Q23" s="21">
        <f t="shared" si="3"/>
        <v>0</v>
      </c>
    </row>
    <row r="24" spans="2:17" ht="20.100000000000001" customHeight="1" x14ac:dyDescent="0.4">
      <c r="B24" s="117"/>
      <c r="C24" s="130"/>
      <c r="D24" s="131"/>
      <c r="E24" s="48"/>
      <c r="F24" s="49"/>
      <c r="G24" s="49"/>
      <c r="H24" s="49"/>
      <c r="I24" s="49"/>
      <c r="J24" s="50"/>
      <c r="K24" s="50"/>
      <c r="L24" s="50"/>
      <c r="M24" s="50"/>
      <c r="N24" s="50"/>
      <c r="O24" s="50"/>
      <c r="P24" s="51"/>
      <c r="Q24" s="52">
        <f t="shared" si="3"/>
        <v>0</v>
      </c>
    </row>
    <row r="25" spans="2:17" ht="20.100000000000001" customHeight="1" thickBot="1" x14ac:dyDescent="0.45">
      <c r="B25" s="117"/>
      <c r="C25" s="126" t="s">
        <v>21</v>
      </c>
      <c r="D25" s="127"/>
      <c r="E25" s="53">
        <f>SUM(E22:E24)</f>
        <v>0</v>
      </c>
      <c r="F25" s="54">
        <f t="shared" ref="F25:P25" si="6">SUM(F22:F24)</f>
        <v>0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5">
        <f t="shared" si="6"/>
        <v>0</v>
      </c>
      <c r="Q25" s="56">
        <f t="shared" si="3"/>
        <v>0</v>
      </c>
    </row>
    <row r="26" spans="2:17" ht="20.100000000000001" customHeight="1" x14ac:dyDescent="0.4">
      <c r="B26" s="117"/>
      <c r="C26" s="120" t="s">
        <v>22</v>
      </c>
      <c r="D26" s="121"/>
      <c r="E26" s="5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 t="shared" si="3"/>
        <v>0</v>
      </c>
    </row>
    <row r="27" spans="2:17" ht="20.100000000000001" customHeight="1" x14ac:dyDescent="0.4">
      <c r="B27" s="117"/>
      <c r="C27" s="128" t="s">
        <v>23</v>
      </c>
      <c r="D27" s="129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>
        <f t="shared" si="3"/>
        <v>0</v>
      </c>
    </row>
    <row r="28" spans="2:17" ht="20.100000000000001" customHeight="1" x14ac:dyDescent="0.4">
      <c r="B28" s="118"/>
      <c r="C28" s="110"/>
      <c r="D28" s="111"/>
      <c r="E28" s="6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2">
        <f t="shared" si="3"/>
        <v>0</v>
      </c>
    </row>
    <row r="29" spans="2:17" ht="20.100000000000001" customHeight="1" thickBot="1" x14ac:dyDescent="0.45">
      <c r="B29" s="119"/>
      <c r="C29" s="126" t="s">
        <v>24</v>
      </c>
      <c r="D29" s="127"/>
      <c r="E29" s="62">
        <f>SUM(E26:E28)</f>
        <v>0</v>
      </c>
      <c r="F29" s="63">
        <f>SUM(F26:F28)</f>
        <v>0</v>
      </c>
      <c r="G29" s="63">
        <f t="shared" ref="G29:P29" si="7">SUM(G26:G28)</f>
        <v>0</v>
      </c>
      <c r="H29" s="63">
        <f t="shared" si="7"/>
        <v>0</v>
      </c>
      <c r="I29" s="63">
        <f t="shared" si="7"/>
        <v>0</v>
      </c>
      <c r="J29" s="63">
        <f t="shared" si="7"/>
        <v>0</v>
      </c>
      <c r="K29" s="63">
        <f t="shared" si="7"/>
        <v>0</v>
      </c>
      <c r="L29" s="63">
        <f t="shared" si="7"/>
        <v>0</v>
      </c>
      <c r="M29" s="63">
        <f t="shared" si="7"/>
        <v>0</v>
      </c>
      <c r="N29" s="63">
        <f t="shared" si="7"/>
        <v>0</v>
      </c>
      <c r="O29" s="63">
        <f t="shared" si="7"/>
        <v>0</v>
      </c>
      <c r="P29" s="63">
        <f t="shared" si="7"/>
        <v>0</v>
      </c>
      <c r="Q29" s="56">
        <f t="shared" si="3"/>
        <v>0</v>
      </c>
    </row>
    <row r="30" spans="2:17" ht="20.100000000000001" customHeight="1" thickBot="1" x14ac:dyDescent="0.45">
      <c r="B30" s="92" t="s">
        <v>25</v>
      </c>
      <c r="C30" s="93"/>
      <c r="D30" s="94"/>
      <c r="E30" s="38">
        <f t="shared" ref="E30:P30" si="8">E21+E25-E29</f>
        <v>0</v>
      </c>
      <c r="F30" s="39">
        <f t="shared" si="8"/>
        <v>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40">
        <f t="shared" si="8"/>
        <v>0</v>
      </c>
      <c r="Q30" s="41">
        <f t="shared" si="3"/>
        <v>0</v>
      </c>
    </row>
    <row r="31" spans="2:17" ht="20.100000000000001" customHeight="1" thickBot="1" x14ac:dyDescent="0.45">
      <c r="B31" s="95" t="s">
        <v>26</v>
      </c>
      <c r="C31" s="96"/>
      <c r="D31" s="97"/>
      <c r="E31" s="64">
        <f t="shared" ref="E31:P31" si="9">E30+E5</f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65">
        <f t="shared" si="9"/>
        <v>0</v>
      </c>
      <c r="P31" s="66">
        <f t="shared" si="9"/>
        <v>0</v>
      </c>
      <c r="Q31" s="41">
        <f t="shared" si="3"/>
        <v>0</v>
      </c>
    </row>
    <row r="32" spans="2:17" ht="16.5" thickBot="1" x14ac:dyDescent="0.45"/>
    <row r="33" spans="4:17" x14ac:dyDescent="0.4">
      <c r="D33" s="3"/>
      <c r="E33" s="98" t="s">
        <v>35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4:17" x14ac:dyDescent="0.4"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4:17" x14ac:dyDescent="0.4"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4:17" x14ac:dyDescent="0.4"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4:17" x14ac:dyDescent="0.4"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4:17" ht="16.5" thickBot="1" x14ac:dyDescent="0.45"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4:17" x14ac:dyDescent="0.4">
      <c r="Q39" s="79" t="s">
        <v>37</v>
      </c>
    </row>
  </sheetData>
  <mergeCells count="21">
    <mergeCell ref="E34:P38"/>
    <mergeCell ref="B21:D21"/>
    <mergeCell ref="B22:B29"/>
    <mergeCell ref="C22:D22"/>
    <mergeCell ref="C23:D23"/>
    <mergeCell ref="C24:D24"/>
    <mergeCell ref="C25:D25"/>
    <mergeCell ref="C26:D26"/>
    <mergeCell ref="C27:D27"/>
    <mergeCell ref="C29:D29"/>
    <mergeCell ref="E33:P33"/>
    <mergeCell ref="B30:D30"/>
    <mergeCell ref="B31:D31"/>
    <mergeCell ref="C28:D28"/>
    <mergeCell ref="B6:B19"/>
    <mergeCell ref="C6:C11"/>
    <mergeCell ref="C12:C19"/>
    <mergeCell ref="B3:D4"/>
    <mergeCell ref="B1:Q1"/>
    <mergeCell ref="Q3:Q4"/>
    <mergeCell ref="B5:D5"/>
  </mergeCells>
  <phoneticPr fontId="2"/>
  <dataValidations count="2">
    <dataValidation type="list" allowBlank="1" showInputMessage="1" showErrorMessage="1" sqref="D17:D18" xr:uid="{E372B053-48EB-484E-87E3-6CB0D01F4CBD}">
      <formula1>"税金完納分,ファクタリング返済分"</formula1>
    </dataValidation>
    <dataValidation type="list" allowBlank="1" showInputMessage="1" showErrorMessage="1" sqref="C28:D28" xr:uid="{ECC2EEFC-B4CB-4E78-A07D-4DD43F7A37BF}">
      <formula1>"他社融資返済分"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FC92-AD82-4C1E-B5EC-492D74C587F2}">
  <sheetPr>
    <pageSetUpPr fitToPage="1"/>
  </sheetPr>
  <dimension ref="B1:Q39"/>
  <sheetViews>
    <sheetView zoomScale="70" zoomScaleNormal="70" workbookViewId="0"/>
  </sheetViews>
  <sheetFormatPr defaultRowHeight="15.75" x14ac:dyDescent="0.4"/>
  <cols>
    <col min="1" max="1" width="25.375" style="1" customWidth="1"/>
    <col min="2" max="3" width="3.625" style="1" customWidth="1"/>
    <col min="4" max="4" width="19.375" style="1" bestFit="1" customWidth="1"/>
    <col min="5" max="16" width="10.625" style="1" customWidth="1"/>
    <col min="17" max="17" width="11.375" style="1" customWidth="1"/>
    <col min="18" max="16384" width="9" style="1"/>
  </cols>
  <sheetData>
    <row r="1" spans="2:17" ht="21" x14ac:dyDescent="0.4">
      <c r="B1" s="89" t="s">
        <v>34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7.100000000000001" customHeight="1" thickBot="1" x14ac:dyDescent="0.45">
      <c r="B2" s="2"/>
      <c r="C2" s="2"/>
      <c r="D2" s="2"/>
      <c r="P2" s="1" t="s">
        <v>0</v>
      </c>
    </row>
    <row r="3" spans="2:17" s="3" customFormat="1" ht="20.100000000000001" customHeight="1" thickBot="1" x14ac:dyDescent="0.45">
      <c r="B3" s="87"/>
      <c r="C3" s="87"/>
      <c r="D3" s="88"/>
      <c r="E3" s="70"/>
      <c r="F3" s="71" t="str">
        <f>IF(E3="","",IF(($E$3+1)&gt;12,($E$3+1)-12,$E$3+1))</f>
        <v/>
      </c>
      <c r="G3" s="71" t="str">
        <f>IF(E3="","",IF(($E$3+2)&gt;12,($E$3+2)-12,$E$3+2))</f>
        <v/>
      </c>
      <c r="H3" s="71" t="str">
        <f>IF(E3="","",IF(($E$3+3)&gt;12,($E$3+3)-12,$E$3+3))</f>
        <v/>
      </c>
      <c r="I3" s="71" t="str">
        <f>IF(E3="","",IF(($E$3+4)&gt;12,($E$3+4)-12,$E$3+4))</f>
        <v/>
      </c>
      <c r="J3" s="71" t="str">
        <f>IF(E3="","",IF(($E$3+5)&gt;12,($E$3+5)-12,$E$3+5))</f>
        <v/>
      </c>
      <c r="K3" s="71" t="str">
        <f>IF(E3="","",IF(($E$3+6)&gt;12,($E$3+6)-12,$E$3+6))</f>
        <v/>
      </c>
      <c r="L3" s="71" t="str">
        <f>IF(E3="","",IF(($E$3+7)&gt;12,($E$3+7)-12,$E$3+7))</f>
        <v/>
      </c>
      <c r="M3" s="71" t="str">
        <f>IF(E3="","",IF(($E$3+8)&gt;12,($E$3+8)-12,$E$3+8))</f>
        <v/>
      </c>
      <c r="N3" s="71" t="str">
        <f>IF(E3="","",IF(($E$3+9)&gt;12,($E$3+9)-12,$E$3+9))</f>
        <v/>
      </c>
      <c r="O3" s="71" t="str">
        <f>IF(E3="","",IF(($E$3+10)&gt;12,($E$3+10)-12,$E$3+10))</f>
        <v/>
      </c>
      <c r="P3" s="72" t="str">
        <f>IF(E3="","",IF(($E$3+11)&gt;12,($E$3+11)-12,$E$3+11))</f>
        <v/>
      </c>
      <c r="Q3" s="90" t="s">
        <v>1</v>
      </c>
    </row>
    <row r="4" spans="2:17" ht="20.100000000000001" customHeight="1" thickBot="1" x14ac:dyDescent="0.45">
      <c r="B4" s="87"/>
      <c r="C4" s="87"/>
      <c r="D4" s="88"/>
      <c r="E4" s="4" t="s">
        <v>2</v>
      </c>
      <c r="F4" s="5" t="s">
        <v>2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6" t="s">
        <v>3</v>
      </c>
      <c r="Q4" s="91"/>
    </row>
    <row r="5" spans="2:17" ht="20.100000000000001" customHeight="1" thickBot="1" x14ac:dyDescent="0.45">
      <c r="B5" s="87" t="s">
        <v>4</v>
      </c>
      <c r="C5" s="87"/>
      <c r="D5" s="88"/>
      <c r="E5" s="7"/>
      <c r="F5" s="8">
        <f>E31</f>
        <v>0</v>
      </c>
      <c r="G5" s="8">
        <f t="shared" ref="G5:P5" si="0">F31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9">
        <f t="shared" si="0"/>
        <v>0</v>
      </c>
      <c r="Q5" s="10">
        <f t="shared" ref="Q5:Q10" si="1">SUM(E5:P5)</f>
        <v>0</v>
      </c>
    </row>
    <row r="6" spans="2:17" ht="20.100000000000001" customHeight="1" x14ac:dyDescent="0.4">
      <c r="B6" s="80" t="s">
        <v>5</v>
      </c>
      <c r="C6" s="82" t="s">
        <v>6</v>
      </c>
      <c r="D6" s="68" t="s">
        <v>36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>
        <f t="shared" si="1"/>
        <v>0</v>
      </c>
    </row>
    <row r="7" spans="2:17" ht="20.100000000000001" customHeight="1" x14ac:dyDescent="0.4">
      <c r="B7" s="81"/>
      <c r="C7" s="83"/>
      <c r="D7" s="69" t="s">
        <v>8</v>
      </c>
      <c r="E7" s="16"/>
      <c r="F7" s="17"/>
      <c r="G7" s="18"/>
      <c r="H7" s="19"/>
      <c r="I7" s="19"/>
      <c r="J7" s="19"/>
      <c r="K7" s="19"/>
      <c r="L7" s="19"/>
      <c r="M7" s="19"/>
      <c r="N7" s="19"/>
      <c r="O7" s="20"/>
      <c r="P7" s="20"/>
      <c r="Q7" s="21">
        <f t="shared" si="1"/>
        <v>0</v>
      </c>
    </row>
    <row r="8" spans="2:17" ht="20.100000000000001" customHeight="1" x14ac:dyDescent="0.4">
      <c r="B8" s="81"/>
      <c r="C8" s="83"/>
      <c r="D8" s="69" t="s">
        <v>9</v>
      </c>
      <c r="E8" s="16"/>
      <c r="F8" s="17"/>
      <c r="G8" s="18"/>
      <c r="H8" s="19"/>
      <c r="I8" s="19"/>
      <c r="J8" s="19"/>
      <c r="K8" s="19"/>
      <c r="L8" s="19"/>
      <c r="M8" s="19"/>
      <c r="N8" s="19"/>
      <c r="O8" s="20"/>
      <c r="P8" s="20"/>
      <c r="Q8" s="21">
        <f t="shared" si="1"/>
        <v>0</v>
      </c>
    </row>
    <row r="9" spans="2:17" ht="20.100000000000001" customHeight="1" x14ac:dyDescent="0.4">
      <c r="B9" s="81"/>
      <c r="C9" s="83"/>
      <c r="D9" s="22"/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24"/>
      <c r="Q9" s="21">
        <f t="shared" si="1"/>
        <v>0</v>
      </c>
    </row>
    <row r="10" spans="2:17" ht="20.100000000000001" customHeight="1" thickBot="1" x14ac:dyDescent="0.45">
      <c r="B10" s="81"/>
      <c r="C10" s="83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9">
        <f t="shared" si="1"/>
        <v>0</v>
      </c>
    </row>
    <row r="11" spans="2:17" ht="20.100000000000001" customHeight="1" thickBot="1" x14ac:dyDescent="0.45">
      <c r="B11" s="81"/>
      <c r="C11" s="84"/>
      <c r="D11" s="30" t="s">
        <v>10</v>
      </c>
      <c r="E11" s="7">
        <f>SUM(E6:E10)</f>
        <v>0</v>
      </c>
      <c r="F11" s="8">
        <f t="shared" ref="F11:P11" si="2">SUM(F6:F10)</f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9">
        <f t="shared" si="2"/>
        <v>0</v>
      </c>
      <c r="Q11" s="10">
        <f>SUM(E11:P11)</f>
        <v>0</v>
      </c>
    </row>
    <row r="12" spans="2:17" ht="20.100000000000001" customHeight="1" x14ac:dyDescent="0.4">
      <c r="B12" s="81"/>
      <c r="C12" s="85" t="s">
        <v>11</v>
      </c>
      <c r="D12" s="11" t="s">
        <v>12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1"/>
      <c r="Q12" s="14">
        <f t="shared" ref="Q12:Q31" si="3">SUM(E12:P12)</f>
        <v>0</v>
      </c>
    </row>
    <row r="13" spans="2:17" ht="20.100000000000001" customHeight="1" x14ac:dyDescent="0.4">
      <c r="B13" s="81"/>
      <c r="C13" s="86"/>
      <c r="D13" s="22" t="s">
        <v>13</v>
      </c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3"/>
        <v>0</v>
      </c>
    </row>
    <row r="14" spans="2:17" ht="20.100000000000001" customHeight="1" x14ac:dyDescent="0.4">
      <c r="B14" s="81"/>
      <c r="C14" s="86"/>
      <c r="D14" s="22" t="s">
        <v>15</v>
      </c>
      <c r="E14" s="3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/>
      <c r="Q14" s="21">
        <f t="shared" si="3"/>
        <v>0</v>
      </c>
    </row>
    <row r="15" spans="2:17" ht="20.100000000000001" customHeight="1" x14ac:dyDescent="0.4">
      <c r="B15" s="81"/>
      <c r="C15" s="86"/>
      <c r="D15" s="22" t="s">
        <v>14</v>
      </c>
      <c r="E15" s="32"/>
      <c r="F15" s="18"/>
      <c r="G15" s="19"/>
      <c r="H15" s="20"/>
      <c r="I15" s="20"/>
      <c r="J15" s="20"/>
      <c r="K15" s="19"/>
      <c r="L15" s="19"/>
      <c r="M15" s="19"/>
      <c r="N15" s="19"/>
      <c r="O15" s="19"/>
      <c r="P15" s="24"/>
      <c r="Q15" s="21">
        <f t="shared" si="3"/>
        <v>0</v>
      </c>
    </row>
    <row r="16" spans="2:17" ht="20.100000000000001" customHeight="1" x14ac:dyDescent="0.4">
      <c r="B16" s="81"/>
      <c r="C16" s="86"/>
      <c r="D16" s="22"/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21">
        <f t="shared" si="3"/>
        <v>0</v>
      </c>
    </row>
    <row r="17" spans="2:17" ht="20.100000000000001" customHeight="1" x14ac:dyDescent="0.4">
      <c r="B17" s="81"/>
      <c r="C17" s="86"/>
      <c r="D17" s="22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/>
      <c r="Q17" s="21">
        <f t="shared" si="3"/>
        <v>0</v>
      </c>
    </row>
    <row r="18" spans="2:17" ht="20.100000000000001" customHeight="1" x14ac:dyDescent="0.4">
      <c r="B18" s="81"/>
      <c r="C18" s="86"/>
      <c r="D18" s="22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/>
      <c r="Q18" s="21">
        <f t="shared" si="3"/>
        <v>0</v>
      </c>
    </row>
    <row r="19" spans="2:17" ht="20.100000000000001" customHeight="1" thickBot="1" x14ac:dyDescent="0.45">
      <c r="B19" s="81"/>
      <c r="C19" s="86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>
        <f t="shared" si="3"/>
        <v>0</v>
      </c>
    </row>
    <row r="20" spans="2:17" ht="20.100000000000001" customHeight="1" thickBot="1" x14ac:dyDescent="0.45">
      <c r="B20" s="33"/>
      <c r="C20" s="34"/>
      <c r="D20" s="30" t="s">
        <v>16</v>
      </c>
      <c r="E20" s="35">
        <f>SUM(E12:E19)</f>
        <v>0</v>
      </c>
      <c r="F20" s="36">
        <f t="shared" ref="F20:P20" si="4">SUM(F12:F19)</f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 t="shared" si="4"/>
        <v>0</v>
      </c>
      <c r="Q20" s="10">
        <f t="shared" si="3"/>
        <v>0</v>
      </c>
    </row>
    <row r="21" spans="2:17" ht="20.100000000000001" customHeight="1" thickBot="1" x14ac:dyDescent="0.45">
      <c r="B21" s="112" t="s">
        <v>17</v>
      </c>
      <c r="C21" s="113"/>
      <c r="D21" s="114"/>
      <c r="E21" s="38">
        <f>E11-E20</f>
        <v>0</v>
      </c>
      <c r="F21" s="39">
        <f t="shared" ref="F21:P21" si="5">F11-F20</f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40">
        <f t="shared" si="5"/>
        <v>0</v>
      </c>
      <c r="Q21" s="41">
        <f t="shared" si="3"/>
        <v>0</v>
      </c>
    </row>
    <row r="22" spans="2:17" ht="20.100000000000001" customHeight="1" x14ac:dyDescent="0.4">
      <c r="B22" s="115" t="s">
        <v>18</v>
      </c>
      <c r="C22" s="120" t="s">
        <v>19</v>
      </c>
      <c r="D22" s="12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2"/>
      <c r="Q22" s="43">
        <f t="shared" si="3"/>
        <v>0</v>
      </c>
    </row>
    <row r="23" spans="2:17" ht="20.100000000000001" customHeight="1" x14ac:dyDescent="0.4">
      <c r="B23" s="116"/>
      <c r="C23" s="122" t="s">
        <v>20</v>
      </c>
      <c r="D23" s="123"/>
      <c r="E23" s="44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7"/>
      <c r="Q23" s="21">
        <f t="shared" si="3"/>
        <v>0</v>
      </c>
    </row>
    <row r="24" spans="2:17" ht="20.100000000000001" customHeight="1" x14ac:dyDescent="0.4">
      <c r="B24" s="117"/>
      <c r="C24" s="124"/>
      <c r="D24" s="125"/>
      <c r="E24" s="48"/>
      <c r="F24" s="49"/>
      <c r="G24" s="49"/>
      <c r="H24" s="49"/>
      <c r="I24" s="49"/>
      <c r="J24" s="50"/>
      <c r="K24" s="50"/>
      <c r="L24" s="50"/>
      <c r="M24" s="50"/>
      <c r="N24" s="50"/>
      <c r="O24" s="50"/>
      <c r="P24" s="51"/>
      <c r="Q24" s="52">
        <f t="shared" si="3"/>
        <v>0</v>
      </c>
    </row>
    <row r="25" spans="2:17" ht="20.100000000000001" customHeight="1" thickBot="1" x14ac:dyDescent="0.45">
      <c r="B25" s="117"/>
      <c r="C25" s="126" t="s">
        <v>21</v>
      </c>
      <c r="D25" s="127"/>
      <c r="E25" s="53">
        <f>SUM(E22:E24)</f>
        <v>0</v>
      </c>
      <c r="F25" s="54">
        <f t="shared" ref="F25:P25" si="6">SUM(F22:F24)</f>
        <v>0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5">
        <f t="shared" si="6"/>
        <v>0</v>
      </c>
      <c r="Q25" s="56">
        <f t="shared" si="3"/>
        <v>0</v>
      </c>
    </row>
    <row r="26" spans="2:17" ht="20.100000000000001" customHeight="1" x14ac:dyDescent="0.4">
      <c r="B26" s="117"/>
      <c r="C26" s="120" t="s">
        <v>22</v>
      </c>
      <c r="D26" s="121"/>
      <c r="E26" s="5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 t="shared" si="3"/>
        <v>0</v>
      </c>
    </row>
    <row r="27" spans="2:17" ht="20.100000000000001" customHeight="1" x14ac:dyDescent="0.4">
      <c r="B27" s="117"/>
      <c r="C27" s="128" t="s">
        <v>23</v>
      </c>
      <c r="D27" s="129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>
        <f t="shared" si="3"/>
        <v>0</v>
      </c>
    </row>
    <row r="28" spans="2:17" ht="20.100000000000001" customHeight="1" x14ac:dyDescent="0.4">
      <c r="B28" s="118"/>
      <c r="C28" s="110"/>
      <c r="D28" s="111"/>
      <c r="E28" s="75"/>
      <c r="F28" s="74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2">
        <f t="shared" si="3"/>
        <v>0</v>
      </c>
    </row>
    <row r="29" spans="2:17" ht="20.100000000000001" customHeight="1" thickBot="1" x14ac:dyDescent="0.45">
      <c r="B29" s="119"/>
      <c r="C29" s="126" t="s">
        <v>24</v>
      </c>
      <c r="D29" s="127"/>
      <c r="E29" s="62">
        <f>SUM(E26:E28)</f>
        <v>0</v>
      </c>
      <c r="F29" s="63">
        <f>SUM(F26:F28)</f>
        <v>0</v>
      </c>
      <c r="G29" s="63">
        <f t="shared" ref="G29:P29" si="7">SUM(G26:G28)</f>
        <v>0</v>
      </c>
      <c r="H29" s="63">
        <f t="shared" si="7"/>
        <v>0</v>
      </c>
      <c r="I29" s="63">
        <f t="shared" si="7"/>
        <v>0</v>
      </c>
      <c r="J29" s="63">
        <f t="shared" si="7"/>
        <v>0</v>
      </c>
      <c r="K29" s="63">
        <f t="shared" si="7"/>
        <v>0</v>
      </c>
      <c r="L29" s="63">
        <f t="shared" si="7"/>
        <v>0</v>
      </c>
      <c r="M29" s="63">
        <f t="shared" si="7"/>
        <v>0</v>
      </c>
      <c r="N29" s="63">
        <f t="shared" si="7"/>
        <v>0</v>
      </c>
      <c r="O29" s="63">
        <f t="shared" si="7"/>
        <v>0</v>
      </c>
      <c r="P29" s="63">
        <f t="shared" si="7"/>
        <v>0</v>
      </c>
      <c r="Q29" s="56">
        <f t="shared" si="3"/>
        <v>0</v>
      </c>
    </row>
    <row r="30" spans="2:17" ht="20.100000000000001" customHeight="1" thickBot="1" x14ac:dyDescent="0.45">
      <c r="B30" s="92" t="s">
        <v>25</v>
      </c>
      <c r="C30" s="93"/>
      <c r="D30" s="94"/>
      <c r="E30" s="38">
        <f t="shared" ref="E30:P30" si="8">E21+E25-E29</f>
        <v>0</v>
      </c>
      <c r="F30" s="39">
        <f t="shared" si="8"/>
        <v>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40">
        <f t="shared" si="8"/>
        <v>0</v>
      </c>
      <c r="Q30" s="41">
        <f t="shared" si="3"/>
        <v>0</v>
      </c>
    </row>
    <row r="31" spans="2:17" ht="20.100000000000001" customHeight="1" thickBot="1" x14ac:dyDescent="0.45">
      <c r="B31" s="95" t="s">
        <v>26</v>
      </c>
      <c r="C31" s="96"/>
      <c r="D31" s="97"/>
      <c r="E31" s="64">
        <f t="shared" ref="E31:P31" si="9">E30+E5</f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65">
        <f t="shared" si="9"/>
        <v>0</v>
      </c>
      <c r="P31" s="66">
        <f t="shared" si="9"/>
        <v>0</v>
      </c>
      <c r="Q31" s="41">
        <f t="shared" si="3"/>
        <v>0</v>
      </c>
    </row>
    <row r="32" spans="2:17" ht="16.5" thickBot="1" x14ac:dyDescent="0.45"/>
    <row r="33" spans="4:17" x14ac:dyDescent="0.4">
      <c r="D33" s="3"/>
      <c r="E33" s="98" t="s">
        <v>35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4:17" x14ac:dyDescent="0.4"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4:17" x14ac:dyDescent="0.4"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4:17" x14ac:dyDescent="0.4"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4:17" x14ac:dyDescent="0.4"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4:17" ht="16.5" thickBot="1" x14ac:dyDescent="0.45"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4:17" x14ac:dyDescent="0.4">
      <c r="Q39" s="79" t="s">
        <v>37</v>
      </c>
    </row>
  </sheetData>
  <mergeCells count="21">
    <mergeCell ref="E33:P33"/>
    <mergeCell ref="E34:P38"/>
    <mergeCell ref="B1:Q1"/>
    <mergeCell ref="B21:D21"/>
    <mergeCell ref="B22:B29"/>
    <mergeCell ref="C22:D22"/>
    <mergeCell ref="C23:D23"/>
    <mergeCell ref="C24:D24"/>
    <mergeCell ref="C25:D25"/>
    <mergeCell ref="C26:D26"/>
    <mergeCell ref="C27:D27"/>
    <mergeCell ref="C29:D29"/>
    <mergeCell ref="B3:D4"/>
    <mergeCell ref="Q3:Q4"/>
    <mergeCell ref="B5:D5"/>
    <mergeCell ref="B6:B19"/>
    <mergeCell ref="C6:C11"/>
    <mergeCell ref="C12:C19"/>
    <mergeCell ref="B30:D30"/>
    <mergeCell ref="B31:D31"/>
    <mergeCell ref="C28:D28"/>
  </mergeCells>
  <phoneticPr fontId="2"/>
  <dataValidations count="2">
    <dataValidation type="list" allowBlank="1" showInputMessage="1" showErrorMessage="1" sqref="D16:D17" xr:uid="{C2A51B86-3208-4DCF-97D5-9FDA06D89523}">
      <formula1>"税金完納分,ファクタリング返済分"</formula1>
    </dataValidation>
    <dataValidation type="list" allowBlank="1" showInputMessage="1" showErrorMessage="1" sqref="C28:D28" xr:uid="{5B66CB8A-76EC-4612-B3FA-A3620A7EFFF5}">
      <formula1>"他社融資返済分"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5A32-1067-4415-9CC2-9BB5553259F5}">
  <sheetPr>
    <pageSetUpPr fitToPage="1"/>
  </sheetPr>
  <dimension ref="B1:Q39"/>
  <sheetViews>
    <sheetView tabSelected="1" zoomScale="70" zoomScaleNormal="70" workbookViewId="0"/>
  </sheetViews>
  <sheetFormatPr defaultRowHeight="15.75" x14ac:dyDescent="0.4"/>
  <cols>
    <col min="1" max="1" width="25.375" style="1" customWidth="1"/>
    <col min="2" max="3" width="3.625" style="1" customWidth="1"/>
    <col min="4" max="4" width="19.375" style="1" bestFit="1" customWidth="1"/>
    <col min="5" max="16" width="10.625" style="1" customWidth="1"/>
    <col min="17" max="17" width="11.375" style="1" customWidth="1"/>
    <col min="18" max="16384" width="9" style="1"/>
  </cols>
  <sheetData>
    <row r="1" spans="2:17" ht="21" x14ac:dyDescent="0.4">
      <c r="B1" s="89" t="s">
        <v>34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7.100000000000001" customHeight="1" thickBot="1" x14ac:dyDescent="0.45">
      <c r="B2" s="2"/>
      <c r="C2" s="2"/>
      <c r="D2" s="2"/>
      <c r="P2" s="1" t="s">
        <v>0</v>
      </c>
    </row>
    <row r="3" spans="2:17" s="3" customFormat="1" ht="20.100000000000001" customHeight="1" thickBot="1" x14ac:dyDescent="0.45">
      <c r="B3" s="87"/>
      <c r="C3" s="87"/>
      <c r="D3" s="132"/>
      <c r="E3" s="70"/>
      <c r="F3" s="71" t="str">
        <f>IF(E3="","",IF(($E$3+1)&gt;12,($E$3+1)-12,$E$3+1))</f>
        <v/>
      </c>
      <c r="G3" s="71" t="str">
        <f>IF(E3="","",IF(($E$3+2)&gt;12,($E$3+2)-12,$E$3+2))</f>
        <v/>
      </c>
      <c r="H3" s="71" t="str">
        <f>IF(E3="","",IF(($E$3+3)&gt;12,($E$3+3)-12,$E$3+3))</f>
        <v/>
      </c>
      <c r="I3" s="71" t="str">
        <f>IF(E3="","",IF(($E$3+4)&gt;12,($E$3+4)-12,$E$3+4))</f>
        <v/>
      </c>
      <c r="J3" s="71" t="str">
        <f>IF(E3="","",IF(($E$3+5)&gt;12,($E$3+5)-12,$E$3+5))</f>
        <v/>
      </c>
      <c r="K3" s="71" t="str">
        <f>IF(E3="","",IF(($E$3+6)&gt;12,($E$3+6)-12,$E$3+6))</f>
        <v/>
      </c>
      <c r="L3" s="71" t="str">
        <f>IF(E3="","",IF(($E$3+7)&gt;12,($E$3+7)-12,$E$3+7))</f>
        <v/>
      </c>
      <c r="M3" s="71" t="str">
        <f>IF(E3="","",IF(($E$3+8)&gt;12,($E$3+8)-12,$E$3+8))</f>
        <v/>
      </c>
      <c r="N3" s="71" t="str">
        <f>IF(E3="","",IF(($E$3+9)&gt;12,($E$3+9)-12,$E$3+9))</f>
        <v/>
      </c>
      <c r="O3" s="71" t="str">
        <f>IF(E3="","",IF(($E$3+10)&gt;12,($E$3+10)-12,$E$3+10))</f>
        <v/>
      </c>
      <c r="P3" s="72" t="str">
        <f>IF(E3="","",IF(($E$3+11)&gt;12,($E$3+11)-12,$E$3+11))</f>
        <v/>
      </c>
      <c r="Q3" s="133" t="s">
        <v>1</v>
      </c>
    </row>
    <row r="4" spans="2:17" ht="20.100000000000001" customHeight="1" thickBot="1" x14ac:dyDescent="0.45">
      <c r="B4" s="87"/>
      <c r="C4" s="87"/>
      <c r="D4" s="88"/>
      <c r="E4" s="4" t="s">
        <v>2</v>
      </c>
      <c r="F4" s="5" t="s">
        <v>2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6" t="s">
        <v>3</v>
      </c>
      <c r="Q4" s="91"/>
    </row>
    <row r="5" spans="2:17" ht="20.100000000000001" customHeight="1" thickBot="1" x14ac:dyDescent="0.45">
      <c r="B5" s="87" t="s">
        <v>4</v>
      </c>
      <c r="C5" s="87"/>
      <c r="D5" s="88"/>
      <c r="E5" s="7"/>
      <c r="F5" s="8">
        <f>E31</f>
        <v>0</v>
      </c>
      <c r="G5" s="8">
        <f t="shared" ref="G5:P5" si="0">F31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9">
        <f t="shared" si="0"/>
        <v>0</v>
      </c>
      <c r="Q5" s="10">
        <f t="shared" ref="Q5:Q10" si="1">SUM(E5:P5)</f>
        <v>0</v>
      </c>
    </row>
    <row r="6" spans="2:17" ht="20.100000000000001" customHeight="1" x14ac:dyDescent="0.4">
      <c r="B6" s="80" t="s">
        <v>5</v>
      </c>
      <c r="C6" s="82" t="s">
        <v>6</v>
      </c>
      <c r="D6" s="76" t="s">
        <v>30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>
        <f t="shared" si="1"/>
        <v>0</v>
      </c>
    </row>
    <row r="7" spans="2:17" ht="20.100000000000001" customHeight="1" x14ac:dyDescent="0.4">
      <c r="B7" s="81"/>
      <c r="C7" s="83"/>
      <c r="D7" s="77" t="s">
        <v>31</v>
      </c>
      <c r="E7" s="16"/>
      <c r="F7" s="17"/>
      <c r="G7" s="18"/>
      <c r="H7" s="19"/>
      <c r="I7" s="19"/>
      <c r="J7" s="19"/>
      <c r="K7" s="19"/>
      <c r="L7" s="19"/>
      <c r="M7" s="19"/>
      <c r="N7" s="19"/>
      <c r="O7" s="20"/>
      <c r="P7" s="20"/>
      <c r="Q7" s="21">
        <f t="shared" si="1"/>
        <v>0</v>
      </c>
    </row>
    <row r="8" spans="2:17" ht="20.100000000000001" customHeight="1" x14ac:dyDescent="0.4">
      <c r="B8" s="81"/>
      <c r="C8" s="83"/>
      <c r="D8" s="78" t="s">
        <v>9</v>
      </c>
      <c r="E8" s="16"/>
      <c r="F8" s="17"/>
      <c r="G8" s="18"/>
      <c r="H8" s="19"/>
      <c r="I8" s="19"/>
      <c r="J8" s="19"/>
      <c r="K8" s="19"/>
      <c r="L8" s="19"/>
      <c r="M8" s="19"/>
      <c r="N8" s="19"/>
      <c r="O8" s="20"/>
      <c r="P8" s="20"/>
      <c r="Q8" s="21">
        <f t="shared" si="1"/>
        <v>0</v>
      </c>
    </row>
    <row r="9" spans="2:17" ht="20.100000000000001" customHeight="1" x14ac:dyDescent="0.4">
      <c r="B9" s="81"/>
      <c r="C9" s="83"/>
      <c r="D9" s="22"/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24"/>
      <c r="Q9" s="21">
        <f t="shared" si="1"/>
        <v>0</v>
      </c>
    </row>
    <row r="10" spans="2:17" ht="20.100000000000001" customHeight="1" thickBot="1" x14ac:dyDescent="0.45">
      <c r="B10" s="81"/>
      <c r="C10" s="83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9">
        <f t="shared" si="1"/>
        <v>0</v>
      </c>
    </row>
    <row r="11" spans="2:17" ht="20.100000000000001" customHeight="1" thickBot="1" x14ac:dyDescent="0.45">
      <c r="B11" s="81"/>
      <c r="C11" s="84"/>
      <c r="D11" s="30" t="s">
        <v>10</v>
      </c>
      <c r="E11" s="7">
        <f>SUM(E6:E10)</f>
        <v>0</v>
      </c>
      <c r="F11" s="8">
        <f t="shared" ref="F11:P11" si="2">SUM(F6:F10)</f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9">
        <f t="shared" si="2"/>
        <v>0</v>
      </c>
      <c r="Q11" s="10">
        <f>SUM(E11:P11)</f>
        <v>0</v>
      </c>
    </row>
    <row r="12" spans="2:17" ht="20.100000000000001" customHeight="1" x14ac:dyDescent="0.4">
      <c r="B12" s="81"/>
      <c r="C12" s="85" t="s">
        <v>11</v>
      </c>
      <c r="D12" s="76" t="s">
        <v>12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1"/>
      <c r="Q12" s="14">
        <f t="shared" ref="Q12:Q31" si="3">SUM(E12:P12)</f>
        <v>0</v>
      </c>
    </row>
    <row r="13" spans="2:17" ht="20.100000000000001" customHeight="1" x14ac:dyDescent="0.4">
      <c r="B13" s="81"/>
      <c r="C13" s="86"/>
      <c r="D13" s="77" t="s">
        <v>13</v>
      </c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3"/>
        <v>0</v>
      </c>
    </row>
    <row r="14" spans="2:17" ht="20.100000000000001" customHeight="1" x14ac:dyDescent="0.4">
      <c r="B14" s="81"/>
      <c r="C14" s="86"/>
      <c r="D14" s="77" t="s">
        <v>15</v>
      </c>
      <c r="E14" s="3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/>
      <c r="Q14" s="21">
        <f t="shared" si="3"/>
        <v>0</v>
      </c>
    </row>
    <row r="15" spans="2:17" ht="20.100000000000001" customHeight="1" x14ac:dyDescent="0.4">
      <c r="B15" s="81"/>
      <c r="C15" s="86"/>
      <c r="D15" s="77" t="s">
        <v>14</v>
      </c>
      <c r="E15" s="32"/>
      <c r="F15" s="18"/>
      <c r="G15" s="19"/>
      <c r="H15" s="20"/>
      <c r="I15" s="20"/>
      <c r="J15" s="20"/>
      <c r="K15" s="19"/>
      <c r="L15" s="19"/>
      <c r="M15" s="19"/>
      <c r="N15" s="19"/>
      <c r="O15" s="19"/>
      <c r="P15" s="24"/>
      <c r="Q15" s="21">
        <f t="shared" si="3"/>
        <v>0</v>
      </c>
    </row>
    <row r="16" spans="2:17" ht="20.100000000000001" customHeight="1" x14ac:dyDescent="0.4">
      <c r="B16" s="81"/>
      <c r="C16" s="86"/>
      <c r="D16" s="22"/>
      <c r="E16" s="32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7"/>
      <c r="Q16" s="21">
        <f t="shared" si="3"/>
        <v>0</v>
      </c>
    </row>
    <row r="17" spans="2:17" ht="20.100000000000001" customHeight="1" x14ac:dyDescent="0.4">
      <c r="B17" s="81"/>
      <c r="C17" s="86"/>
      <c r="D17" s="22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4"/>
      <c r="Q17" s="21">
        <f t="shared" si="3"/>
        <v>0</v>
      </c>
    </row>
    <row r="18" spans="2:17" ht="20.100000000000001" customHeight="1" x14ac:dyDescent="0.4">
      <c r="B18" s="81"/>
      <c r="C18" s="86"/>
      <c r="D18" s="22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/>
      <c r="Q18" s="21">
        <f t="shared" si="3"/>
        <v>0</v>
      </c>
    </row>
    <row r="19" spans="2:17" ht="20.100000000000001" customHeight="1" thickBot="1" x14ac:dyDescent="0.45">
      <c r="B19" s="81"/>
      <c r="C19" s="86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>
        <f t="shared" si="3"/>
        <v>0</v>
      </c>
    </row>
    <row r="20" spans="2:17" ht="20.100000000000001" customHeight="1" thickBot="1" x14ac:dyDescent="0.45">
      <c r="B20" s="33"/>
      <c r="C20" s="34"/>
      <c r="D20" s="30" t="s">
        <v>16</v>
      </c>
      <c r="E20" s="35">
        <f>SUM(E12:E19)</f>
        <v>0</v>
      </c>
      <c r="F20" s="36">
        <f t="shared" ref="F20:P20" si="4">SUM(F12:F19)</f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 t="shared" si="4"/>
        <v>0</v>
      </c>
      <c r="Q20" s="10">
        <f t="shared" si="3"/>
        <v>0</v>
      </c>
    </row>
    <row r="21" spans="2:17" ht="20.100000000000001" customHeight="1" thickBot="1" x14ac:dyDescent="0.45">
      <c r="B21" s="112" t="s">
        <v>17</v>
      </c>
      <c r="C21" s="113"/>
      <c r="D21" s="114"/>
      <c r="E21" s="38">
        <f>E11-E20</f>
        <v>0</v>
      </c>
      <c r="F21" s="39">
        <f t="shared" ref="F21:P21" si="5">F11-F20</f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40">
        <f t="shared" si="5"/>
        <v>0</v>
      </c>
      <c r="Q21" s="41">
        <f t="shared" si="3"/>
        <v>0</v>
      </c>
    </row>
    <row r="22" spans="2:17" ht="20.100000000000001" customHeight="1" x14ac:dyDescent="0.4">
      <c r="B22" s="115" t="s">
        <v>18</v>
      </c>
      <c r="C22" s="120" t="s">
        <v>19</v>
      </c>
      <c r="D22" s="12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2"/>
      <c r="Q22" s="43">
        <f t="shared" si="3"/>
        <v>0</v>
      </c>
    </row>
    <row r="23" spans="2:17" ht="20.100000000000001" customHeight="1" x14ac:dyDescent="0.4">
      <c r="B23" s="116"/>
      <c r="C23" s="122" t="s">
        <v>20</v>
      </c>
      <c r="D23" s="123"/>
      <c r="E23" s="44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7"/>
      <c r="Q23" s="21">
        <f t="shared" si="3"/>
        <v>0</v>
      </c>
    </row>
    <row r="24" spans="2:17" ht="20.100000000000001" customHeight="1" x14ac:dyDescent="0.4">
      <c r="B24" s="117"/>
      <c r="C24" s="124"/>
      <c r="D24" s="125"/>
      <c r="E24" s="48"/>
      <c r="F24" s="49"/>
      <c r="G24" s="49"/>
      <c r="H24" s="49"/>
      <c r="I24" s="49"/>
      <c r="J24" s="50"/>
      <c r="K24" s="50"/>
      <c r="L24" s="50"/>
      <c r="M24" s="50"/>
      <c r="N24" s="50"/>
      <c r="O24" s="50"/>
      <c r="P24" s="51"/>
      <c r="Q24" s="52">
        <f t="shared" si="3"/>
        <v>0</v>
      </c>
    </row>
    <row r="25" spans="2:17" ht="20.100000000000001" customHeight="1" thickBot="1" x14ac:dyDescent="0.45">
      <c r="B25" s="117"/>
      <c r="C25" s="126" t="s">
        <v>21</v>
      </c>
      <c r="D25" s="127"/>
      <c r="E25" s="53">
        <f>SUM(E22:E24)</f>
        <v>0</v>
      </c>
      <c r="F25" s="54">
        <f t="shared" ref="F25:P25" si="6">SUM(F22:F24)</f>
        <v>0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5">
        <f t="shared" si="6"/>
        <v>0</v>
      </c>
      <c r="Q25" s="56">
        <f t="shared" si="3"/>
        <v>0</v>
      </c>
    </row>
    <row r="26" spans="2:17" ht="20.100000000000001" customHeight="1" x14ac:dyDescent="0.4">
      <c r="B26" s="117"/>
      <c r="C26" s="120" t="s">
        <v>22</v>
      </c>
      <c r="D26" s="121"/>
      <c r="E26" s="5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 t="shared" si="3"/>
        <v>0</v>
      </c>
    </row>
    <row r="27" spans="2:17" ht="20.100000000000001" customHeight="1" x14ac:dyDescent="0.4">
      <c r="B27" s="117"/>
      <c r="C27" s="128" t="s">
        <v>23</v>
      </c>
      <c r="D27" s="129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>
        <f t="shared" si="3"/>
        <v>0</v>
      </c>
    </row>
    <row r="28" spans="2:17" ht="20.100000000000001" customHeight="1" x14ac:dyDescent="0.4">
      <c r="B28" s="118"/>
      <c r="C28" s="110"/>
      <c r="D28" s="111"/>
      <c r="E28" s="6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2">
        <f t="shared" si="3"/>
        <v>0</v>
      </c>
    </row>
    <row r="29" spans="2:17" ht="20.100000000000001" customHeight="1" thickBot="1" x14ac:dyDescent="0.45">
      <c r="B29" s="119"/>
      <c r="C29" s="126" t="s">
        <v>24</v>
      </c>
      <c r="D29" s="127"/>
      <c r="E29" s="62">
        <f>SUM(E26:E28)</f>
        <v>0</v>
      </c>
      <c r="F29" s="63">
        <f>SUM(F26:F28)</f>
        <v>0</v>
      </c>
      <c r="G29" s="63">
        <f t="shared" ref="G29:P29" si="7">SUM(G26:G28)</f>
        <v>0</v>
      </c>
      <c r="H29" s="63">
        <f t="shared" si="7"/>
        <v>0</v>
      </c>
      <c r="I29" s="63">
        <f t="shared" si="7"/>
        <v>0</v>
      </c>
      <c r="J29" s="63">
        <f t="shared" si="7"/>
        <v>0</v>
      </c>
      <c r="K29" s="63">
        <f t="shared" si="7"/>
        <v>0</v>
      </c>
      <c r="L29" s="63">
        <f t="shared" si="7"/>
        <v>0</v>
      </c>
      <c r="M29" s="63">
        <f t="shared" si="7"/>
        <v>0</v>
      </c>
      <c r="N29" s="63">
        <f t="shared" si="7"/>
        <v>0</v>
      </c>
      <c r="O29" s="63">
        <f t="shared" si="7"/>
        <v>0</v>
      </c>
      <c r="P29" s="63">
        <f t="shared" si="7"/>
        <v>0</v>
      </c>
      <c r="Q29" s="56">
        <f t="shared" si="3"/>
        <v>0</v>
      </c>
    </row>
    <row r="30" spans="2:17" ht="20.100000000000001" customHeight="1" thickBot="1" x14ac:dyDescent="0.45">
      <c r="B30" s="92" t="s">
        <v>25</v>
      </c>
      <c r="C30" s="93"/>
      <c r="D30" s="94"/>
      <c r="E30" s="38">
        <f t="shared" ref="E30:P30" si="8">E21+E25-E29</f>
        <v>0</v>
      </c>
      <c r="F30" s="39">
        <f t="shared" si="8"/>
        <v>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40">
        <f t="shared" si="8"/>
        <v>0</v>
      </c>
      <c r="Q30" s="41">
        <f t="shared" si="3"/>
        <v>0</v>
      </c>
    </row>
    <row r="31" spans="2:17" ht="20.100000000000001" customHeight="1" thickBot="1" x14ac:dyDescent="0.45">
      <c r="B31" s="95" t="s">
        <v>26</v>
      </c>
      <c r="C31" s="96"/>
      <c r="D31" s="97"/>
      <c r="E31" s="64">
        <f t="shared" ref="E31:P31" si="9">E30+E5</f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65">
        <f t="shared" si="9"/>
        <v>0</v>
      </c>
      <c r="P31" s="66">
        <f t="shared" si="9"/>
        <v>0</v>
      </c>
      <c r="Q31" s="41">
        <f t="shared" si="3"/>
        <v>0</v>
      </c>
    </row>
    <row r="32" spans="2:17" ht="16.5" thickBot="1" x14ac:dyDescent="0.45"/>
    <row r="33" spans="4:17" x14ac:dyDescent="0.4">
      <c r="D33" s="3"/>
      <c r="E33" s="98" t="s">
        <v>35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4:17" x14ac:dyDescent="0.4"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4:17" x14ac:dyDescent="0.4"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4:17" x14ac:dyDescent="0.4"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4:17" x14ac:dyDescent="0.4"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4:17" ht="16.5" thickBot="1" x14ac:dyDescent="0.45"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4:17" x14ac:dyDescent="0.4">
      <c r="Q39" s="79" t="s">
        <v>37</v>
      </c>
    </row>
  </sheetData>
  <mergeCells count="21">
    <mergeCell ref="E34:P38"/>
    <mergeCell ref="B21:D21"/>
    <mergeCell ref="B22:B29"/>
    <mergeCell ref="C22:D22"/>
    <mergeCell ref="C23:D23"/>
    <mergeCell ref="C24:D24"/>
    <mergeCell ref="C25:D25"/>
    <mergeCell ref="C26:D26"/>
    <mergeCell ref="C27:D27"/>
    <mergeCell ref="C29:D29"/>
    <mergeCell ref="E33:P33"/>
    <mergeCell ref="B30:D30"/>
    <mergeCell ref="B31:D31"/>
    <mergeCell ref="C28:D28"/>
    <mergeCell ref="B6:B19"/>
    <mergeCell ref="C6:C11"/>
    <mergeCell ref="C12:C19"/>
    <mergeCell ref="B3:D4"/>
    <mergeCell ref="B1:Q1"/>
    <mergeCell ref="Q3:Q4"/>
    <mergeCell ref="B5:D5"/>
  </mergeCells>
  <phoneticPr fontId="2"/>
  <dataValidations count="2">
    <dataValidation type="list" allowBlank="1" showInputMessage="1" showErrorMessage="1" sqref="D16:D17" xr:uid="{76FB58D5-EE05-41B5-9CB0-1A3A280609F4}">
      <formula1>"税金完納分,ファクタリング返済分"</formula1>
    </dataValidation>
    <dataValidation type="list" allowBlank="1" showInputMessage="1" showErrorMessage="1" sqref="C28:D28" xr:uid="{CCD9BF5A-43E6-40A0-BA84-B64AAAD5C883}">
      <formula1>"他社融資返済分"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3538661F902D48882F385A11C11261" ma:contentTypeVersion="6" ma:contentTypeDescription="新しいドキュメントを作成します。" ma:contentTypeScope="" ma:versionID="2bbdade496d31cc066d379c436075b7d">
  <xsd:schema xmlns:xsd="http://www.w3.org/2001/XMLSchema" xmlns:xs="http://www.w3.org/2001/XMLSchema" xmlns:p="http://schemas.microsoft.com/office/2006/metadata/properties" xmlns:ns2="8a236084-3786-42cd-a41f-d0cd8912fd24" xmlns:ns3="6f94bfef-8256-4f74-bf88-b3b6e2c8d5cf" xmlns:ns4="fe8b6adf-31a0-4a5f-989b-d7c4fc4b8224" targetNamespace="http://schemas.microsoft.com/office/2006/metadata/properties" ma:root="true" ma:fieldsID="992ecdf056881d3f5b63b0e7af2edda0" ns2:_="" ns3:_="" ns4:_="">
    <xsd:import namespace="8a236084-3786-42cd-a41f-d0cd8912fd24"/>
    <xsd:import namespace="6f94bfef-8256-4f74-bf88-b3b6e2c8d5cf"/>
    <xsd:import namespace="fe8b6adf-31a0-4a5f-989b-d7c4fc4b82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36084-3786-42cd-a41f-d0cd8912f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4bfef-8256-4f74-bf88-b3b6e2c8d5cf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b6adf-31a0-4a5f-989b-d7c4fc4b82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98D78-B83A-4942-883D-5ADC6CD896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94bfef-8256-4f74-bf88-b3b6e2c8d5cf"/>
    <ds:schemaRef ds:uri="http://purl.org/dc/terms/"/>
    <ds:schemaRef ds:uri="http://schemas.openxmlformats.org/package/2006/metadata/core-properties"/>
    <ds:schemaRef ds:uri="fe8b6adf-31a0-4a5f-989b-d7c4fc4b8224"/>
    <ds:schemaRef ds:uri="8a236084-3786-42cd-a41f-d0cd8912fd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7E7331-29E6-44A5-97FB-903E9B773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059B86-F700-4378-B161-3692778A9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36084-3786-42cd-a41f-d0cd8912fd24"/>
    <ds:schemaRef ds:uri="6f94bfef-8256-4f74-bf88-b3b6e2c8d5cf"/>
    <ds:schemaRef ds:uri="fe8b6adf-31a0-4a5f-989b-d7c4fc4b8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介護</vt:lpstr>
      <vt:lpstr>調剤</vt:lpstr>
      <vt:lpstr>障害</vt:lpstr>
      <vt:lpstr>医療</vt:lpstr>
      <vt:lpstr>医療!Print_Area</vt:lpstr>
      <vt:lpstr>介護!Print_Area</vt:lpstr>
      <vt:lpstr>障害!Print_Area</vt:lpstr>
      <vt:lpstr>調剤!Print_Area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真由美</dc:creator>
  <cp:lastModifiedBy>高林　直弘</cp:lastModifiedBy>
  <cp:lastPrinted>2021-03-23T06:36:41Z</cp:lastPrinted>
  <dcterms:created xsi:type="dcterms:W3CDTF">2021-03-02T02:04:03Z</dcterms:created>
  <dcterms:modified xsi:type="dcterms:W3CDTF">2021-05-26T01:32:53Z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0x010100CD3538661F902D48882F385A11C11261</vt:lpwstr>
  </property>
</Properties>
</file>